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backupFile="1" codeName="ThisWorkbook"/>
  <mc:AlternateContent xmlns:mc="http://schemas.openxmlformats.org/markup-compatibility/2006">
    <mc:Choice Requires="x15">
      <x15ac:absPath xmlns:x15ac="http://schemas.microsoft.com/office/spreadsheetml/2010/11/ac" url="P:\Direction Patrimoine\Harmonisation CSC MS\21 Adaptation docs développement\00 Version pour validation\"/>
    </mc:Choice>
  </mc:AlternateContent>
  <xr:revisionPtr revIDLastSave="0" documentId="13_ncr:1_{699B7A50-11AA-48F7-8685-5C09264453D4}" xr6:coauthVersionLast="45" xr6:coauthVersionMax="45" xr10:uidLastSave="{00000000-0000-0000-0000-000000000000}"/>
  <bookViews>
    <workbookView xWindow="28680" yWindow="-120" windowWidth="29040" windowHeight="15840" tabRatio="878" activeTab="1" xr2:uid="{00000000-000D-0000-FFFF-FFFF00000000}"/>
  </bookViews>
  <sheets>
    <sheet name="0_Guide" sheetId="35" r:id="rId1"/>
    <sheet name="1_Construction" sheetId="12" r:id="rId2"/>
    <sheet name="2_Rénovation Lourde" sheetId="28" r:id="rId3"/>
    <sheet name="3_Rénovation Enveloppe" sheetId="29" r:id="rId4"/>
    <sheet name="4_Rénovation Légère" sheetId="30" r:id="rId5"/>
    <sheet name="5_Rénovation de composant(s)" sheetId="32" r:id="rId6"/>
  </sheets>
  <definedNames>
    <definedName name="acqconv">#REF!</definedName>
    <definedName name="acqlib">#REF!</definedName>
    <definedName name="ACQUISITION">#REF!</definedName>
    <definedName name="AVANCE" localSheetId="0">#REF!</definedName>
    <definedName name="AVANCE" localSheetId="1">#REF!</definedName>
    <definedName name="AVANCE" localSheetId="2">#REF!</definedName>
    <definedName name="AVANCE" localSheetId="3">#REF!</definedName>
    <definedName name="AVANCE" localSheetId="4">#REF!</definedName>
    <definedName name="AVANCE" localSheetId="5">#REF!</definedName>
    <definedName name="AVANCE">#REF!</definedName>
    <definedName name="avanconv">#REF!</definedName>
    <definedName name="avanlib">#REF!</definedName>
    <definedName name="BREYNE">#REF!</definedName>
    <definedName name="BREYNECONV">#REF!</definedName>
    <definedName name="BREYNELIB">#REF!</definedName>
    <definedName name="brutconsconv">#REF!</definedName>
    <definedName name="brutconslib">#REF!</definedName>
    <definedName name="cleconv">#REF!</definedName>
    <definedName name="clelib">#REF!</definedName>
    <definedName name="consconv" localSheetId="0">#REF!</definedName>
    <definedName name="consconv" localSheetId="1">#REF!</definedName>
    <definedName name="consconv" localSheetId="2">#REF!</definedName>
    <definedName name="consconv" localSheetId="3">#REF!</definedName>
    <definedName name="consconv" localSheetId="4">#REF!</definedName>
    <definedName name="consconv" localSheetId="5">#REF!</definedName>
    <definedName name="consconv">#REF!</definedName>
    <definedName name="consdemolconv">#REF!</definedName>
    <definedName name="consdemollib">#REF!</definedName>
    <definedName name="conslib" localSheetId="0">#REF!</definedName>
    <definedName name="conslib" localSheetId="1">#REF!</definedName>
    <definedName name="conslib" localSheetId="2">#REF!</definedName>
    <definedName name="conslib" localSheetId="3">#REF!</definedName>
    <definedName name="conslib" localSheetId="4">#REF!</definedName>
    <definedName name="conslib" localSheetId="5">#REF!</definedName>
    <definedName name="conslib">#REF!</definedName>
    <definedName name="CONSTRUCTION" localSheetId="0">#REF!</definedName>
    <definedName name="CONSTRUCTION" localSheetId="1">#REF!</definedName>
    <definedName name="CONSTRUCTION" localSheetId="2">#REF!</definedName>
    <definedName name="CONSTRUCTION" localSheetId="3">#REF!</definedName>
    <definedName name="CONSTRUCTION" localSheetId="4">#REF!</definedName>
    <definedName name="CONSTRUCTION" localSheetId="5">#REF!</definedName>
    <definedName name="CONSTRUCTION">#REF!</definedName>
    <definedName name="CONSTRUCTIONDEMOLITION">#REF!</definedName>
    <definedName name="CONVENTION" localSheetId="0">#REF!</definedName>
    <definedName name="CONVENTION" localSheetId="1">#REF!</definedName>
    <definedName name="CONVENTION" localSheetId="2">#REF!</definedName>
    <definedName name="CONVENTION" localSheetId="3">#REF!</definedName>
    <definedName name="CONVENTION" localSheetId="4">#REF!</definedName>
    <definedName name="CONVENTION" localSheetId="5">#REF!</definedName>
    <definedName name="CONVENTION">#REF!</definedName>
    <definedName name="CONVENTIONTOTAL" localSheetId="0">#REF!</definedName>
    <definedName name="CONVENTIONTOTAL" localSheetId="1">#REF!</definedName>
    <definedName name="CONVENTIONTOTAL" localSheetId="2">#REF!</definedName>
    <definedName name="CONVENTIONTOTAL" localSheetId="3">#REF!</definedName>
    <definedName name="CONVENTIONTOTAL" localSheetId="4">#REF!</definedName>
    <definedName name="CONVENTIONTOTAL" localSheetId="5">#REF!</definedName>
    <definedName name="CONVENTIONTOTAL">#REF!</definedName>
    <definedName name="coutconv">#REF!</definedName>
    <definedName name="coutlib">#REF!</definedName>
    <definedName name="COUTOTAL" localSheetId="0">#REF!</definedName>
    <definedName name="COUTOTAL" localSheetId="1">#REF!</definedName>
    <definedName name="COUTOTAL" localSheetId="2">#REF!</definedName>
    <definedName name="COUTOTAL" localSheetId="3">#REF!</definedName>
    <definedName name="COUTOTAL" localSheetId="4">#REF!</definedName>
    <definedName name="COUTOTAL" localSheetId="5">#REF!</definedName>
    <definedName name="COUTOTAL">#REF!</definedName>
    <definedName name="Darchamp">#REF!</definedName>
    <definedName name="demolconv">#REF!</definedName>
    <definedName name="DEMOLITION" localSheetId="0">#REF!</definedName>
    <definedName name="DEMOLITION" localSheetId="1">#REF!</definedName>
    <definedName name="DEMOLITION" localSheetId="2">#REF!</definedName>
    <definedName name="DEMOLITION" localSheetId="3">#REF!</definedName>
    <definedName name="DEMOLITION" localSheetId="4">#REF!</definedName>
    <definedName name="DEMOLITION" localSheetId="5">#REF!</definedName>
    <definedName name="DEMOLITION">#REF!</definedName>
    <definedName name="demollib">#REF!</definedName>
    <definedName name="ENTITECONV">#REF!</definedName>
    <definedName name="ETUDE" localSheetId="0">#REF!</definedName>
    <definedName name="ETUDE" localSheetId="1">#REF!</definedName>
    <definedName name="ETUDE" localSheetId="2">#REF!</definedName>
    <definedName name="ETUDE" localSheetId="3">#REF!</definedName>
    <definedName name="ETUDE" localSheetId="4">#REF!</definedName>
    <definedName name="ETUDE" localSheetId="5">#REF!</definedName>
    <definedName name="ETUDE">#REF!</definedName>
    <definedName name="etudeconv">#REF!</definedName>
    <definedName name="etudelib">#REF!</definedName>
    <definedName name="etudesdrb" localSheetId="0">#REF!</definedName>
    <definedName name="etudesdrb" localSheetId="1">#REF!</definedName>
    <definedName name="etudesdrb" localSheetId="2">#REF!</definedName>
    <definedName name="etudesdrb" localSheetId="3">#REF!</definedName>
    <definedName name="etudesdrb" localSheetId="4">#REF!</definedName>
    <definedName name="etudesdrb" localSheetId="5">#REF!</definedName>
    <definedName name="etudesdrb">#REF!</definedName>
    <definedName name="EURO">#REF!</definedName>
    <definedName name="GESTION" localSheetId="0">#REF!</definedName>
    <definedName name="GESTION" localSheetId="1">#REF!</definedName>
    <definedName name="GESTION" localSheetId="2">#REF!</definedName>
    <definedName name="GESTION" localSheetId="3">#REF!</definedName>
    <definedName name="GESTION" localSheetId="4">#REF!</definedName>
    <definedName name="GESTION" localSheetId="5">#REF!</definedName>
    <definedName name="GESTION">#REF!</definedName>
    <definedName name="GESTION2" localSheetId="0">#REF!</definedName>
    <definedName name="GESTION2" localSheetId="1">#REF!</definedName>
    <definedName name="GESTION2" localSheetId="2">#REF!</definedName>
    <definedName name="GESTION2" localSheetId="3">#REF!</definedName>
    <definedName name="GESTION2" localSheetId="4">#REF!</definedName>
    <definedName name="GESTION2" localSheetId="5">#REF!</definedName>
    <definedName name="GESTION2">#REF!</definedName>
    <definedName name="HONORAIRE">#REF!</definedName>
    <definedName name="honorconv">#REF!</definedName>
    <definedName name="honorlib">#REF!</definedName>
    <definedName name="INTERCALAIRE" localSheetId="0">#REF!</definedName>
    <definedName name="INTERCALAIRE" localSheetId="1">#REF!</definedName>
    <definedName name="INTERCALAIRE" localSheetId="2">#REF!</definedName>
    <definedName name="INTERCALAIRE" localSheetId="3">#REF!</definedName>
    <definedName name="INTERCALAIRE" localSheetId="4">#REF!</definedName>
    <definedName name="INTERCALAIRE" localSheetId="5">#REF!</definedName>
    <definedName name="INTERCALAIRE">#REF!</definedName>
    <definedName name="intercalconv" localSheetId="0">#REF!</definedName>
    <definedName name="intercalconv" localSheetId="1">#REF!</definedName>
    <definedName name="intercalconv" localSheetId="2">#REF!</definedName>
    <definedName name="intercalconv" localSheetId="3">#REF!</definedName>
    <definedName name="intercalconv" localSheetId="4">#REF!</definedName>
    <definedName name="intercalconv" localSheetId="5">#REF!</definedName>
    <definedName name="intercalconv">#REF!</definedName>
    <definedName name="intercallib" localSheetId="0">#REF!</definedName>
    <definedName name="intercallib" localSheetId="1">#REF!</definedName>
    <definedName name="intercallib" localSheetId="2">#REF!</definedName>
    <definedName name="intercallib" localSheetId="3">#REF!</definedName>
    <definedName name="intercallib" localSheetId="4">#REF!</definedName>
    <definedName name="intercallib" localSheetId="5">#REF!</definedName>
    <definedName name="intercallib">#REF!</definedName>
    <definedName name="interetbreyneconv">#REF!</definedName>
    <definedName name="MARGE" localSheetId="0">#REF!</definedName>
    <definedName name="MARGE" localSheetId="1">#REF!</definedName>
    <definedName name="MARGE" localSheetId="2">#REF!</definedName>
    <definedName name="MARGE" localSheetId="3">#REF!</definedName>
    <definedName name="MARGE" localSheetId="4">#REF!</definedName>
    <definedName name="MARGE" localSheetId="5">#REF!</definedName>
    <definedName name="MARGE">#REF!</definedName>
    <definedName name="margeconv">#REF!</definedName>
    <definedName name="margelib">#REF!</definedName>
    <definedName name="PONDERATION" localSheetId="0">#REF!</definedName>
    <definedName name="PONDERATION" localSheetId="1">#REF!</definedName>
    <definedName name="PONDERATION" localSheetId="2">#REF!</definedName>
    <definedName name="PONDERATION" localSheetId="3">#REF!</definedName>
    <definedName name="PONDERATION" localSheetId="4">#REF!</definedName>
    <definedName name="PONDERATION" localSheetId="5">#REF!</definedName>
    <definedName name="PONDERATION">#REF!</definedName>
    <definedName name="Pondération">#REF!</definedName>
    <definedName name="PROMO" localSheetId="0">#REF!</definedName>
    <definedName name="PROMO" localSheetId="1">#REF!</definedName>
    <definedName name="PROMO" localSheetId="2">#REF!</definedName>
    <definedName name="PROMO" localSheetId="3">#REF!</definedName>
    <definedName name="PROMO" localSheetId="4">#REF!</definedName>
    <definedName name="PROMO" localSheetId="5">#REF!</definedName>
    <definedName name="PROMO">#REF!</definedName>
    <definedName name="PROMO2" localSheetId="0">#REF!</definedName>
    <definedName name="PROMO2" localSheetId="1">#REF!</definedName>
    <definedName name="PROMO2" localSheetId="2">#REF!</definedName>
    <definedName name="PROMO2" localSheetId="3">#REF!</definedName>
    <definedName name="PROMO2" localSheetId="4">#REF!</definedName>
    <definedName name="PROMO2" localSheetId="5">#REF!</definedName>
    <definedName name="PROMO2">#REF!</definedName>
    <definedName name="promoconv">#REF!</definedName>
    <definedName name="promolib">#REF!</definedName>
    <definedName name="raccorconv">#REF!</definedName>
    <definedName name="RACCORDEMENT">#REF!</definedName>
    <definedName name="raccorlib">#REF!</definedName>
    <definedName name="recetconv">#REF!</definedName>
    <definedName name="recetlib">#REF!</definedName>
    <definedName name="RECETTE">#REF!</definedName>
    <definedName name="RECETTE_NETTE">#REF!</definedName>
    <definedName name="RecetteNetteConv">#REF!</definedName>
    <definedName name="RecetteNetteLib">#REF!</definedName>
    <definedName name="subsconv">#REF!</definedName>
    <definedName name="SUBSIDE">#REF!</definedName>
    <definedName name="subsidenumconv" localSheetId="0">#REF!</definedName>
    <definedName name="subsidenumconv" localSheetId="1">#REF!</definedName>
    <definedName name="subsidenumconv" localSheetId="2">#REF!</definedName>
    <definedName name="subsidenumconv" localSheetId="3">#REF!</definedName>
    <definedName name="subsidenumconv" localSheetId="4">#REF!</definedName>
    <definedName name="subsidenumconv" localSheetId="5">#REF!</definedName>
    <definedName name="subsidenumconv">#REF!</definedName>
    <definedName name="subslib">#REF!</definedName>
    <definedName name="Surfacebruteconv">#REF!</definedName>
    <definedName name="SURFACENETTE" localSheetId="0">#REF!</definedName>
    <definedName name="SURFACENETTE" localSheetId="1">#REF!</definedName>
    <definedName name="SURFACENETTE" localSheetId="2">#REF!</definedName>
    <definedName name="SURFACENETTE" localSheetId="3">#REF!</definedName>
    <definedName name="SURFACENETTE" localSheetId="4">#REF!</definedName>
    <definedName name="SURFACENETTE" localSheetId="5">#REF!</definedName>
    <definedName name="SURFACENETTE">#REF!</definedName>
    <definedName name="surfnetconv">#REF!</definedName>
    <definedName name="surfnetlib">#REF!</definedName>
    <definedName name="TAXE">#REF!</definedName>
    <definedName name="taxeconv">#REF!</definedName>
    <definedName name="taxelib">#REF!</definedName>
    <definedName name="TERRAIN" localSheetId="0">#REF!</definedName>
    <definedName name="TERRAIN" localSheetId="1">#REF!</definedName>
    <definedName name="TERRAIN" localSheetId="2">#REF!</definedName>
    <definedName name="TERRAIN" localSheetId="3">#REF!</definedName>
    <definedName name="TERRAIN" localSheetId="4">#REF!</definedName>
    <definedName name="TERRAIN" localSheetId="5">#REF!</definedName>
    <definedName name="TERRAIN">#REF!</definedName>
    <definedName name="TOTAL_CONSTRUCTION">#REF!</definedName>
    <definedName name="TOTAL_Hors_Sol">#REF!</definedName>
    <definedName name="Totalconsconv">#REF!</definedName>
    <definedName name="Totalconslib">#REF!</definedName>
    <definedName name="Totalconstructions">#REF!</definedName>
    <definedName name="TOTALNETCONV" localSheetId="0">#REF!</definedName>
    <definedName name="TOTALNETCONV" localSheetId="1">#REF!</definedName>
    <definedName name="TOTALNETCONV" localSheetId="2">#REF!</definedName>
    <definedName name="TOTALNETCONV" localSheetId="3">#REF!</definedName>
    <definedName name="TOTALNETCONV" localSheetId="4">#REF!</definedName>
    <definedName name="TOTALNETCONV" localSheetId="5">#REF!</definedName>
    <definedName name="TOTALNETCONV">#REF!</definedName>
    <definedName name="TOTALNETLIB" localSheetId="0">#REF!</definedName>
    <definedName name="TOTALNETLIB" localSheetId="1">#REF!</definedName>
    <definedName name="TOTALNETLIB" localSheetId="2">#REF!</definedName>
    <definedName name="TOTALNETLIB" localSheetId="3">#REF!</definedName>
    <definedName name="TOTALNETLIB" localSheetId="4">#REF!</definedName>
    <definedName name="TOTALNETLIB" localSheetId="5">#REF!</definedName>
    <definedName name="TOTALNETLIB">#REF!</definedName>
    <definedName name="tvaconv">#REF!</definedName>
    <definedName name="tvalib">#REF!</definedName>
    <definedName name="_xlnm.Print_Area" localSheetId="0">'0_Guide'!$C$4:$O$94</definedName>
    <definedName name="_xlnm.Print_Area" localSheetId="1">'1_Construction'!$B$5:$N$95</definedName>
    <definedName name="_xlnm.Print_Area" localSheetId="2">'2_Rénovation Lourde'!$B$5:$N$89</definedName>
    <definedName name="_xlnm.Print_Area" localSheetId="3">'3_Rénovation Enveloppe'!$B$5:$N$79</definedName>
    <definedName name="_xlnm.Print_Area" localSheetId="4">'4_Rénovation Légère'!$B$5:$N$68</definedName>
    <definedName name="_xlnm.Print_Area" localSheetId="5">'5_Rénovation de composant(s)'!$B$5:$N$96</definedName>
  </definedNames>
  <calcPr calcId="191029"/>
  <customWorkbookViews>
    <customWorkbookView name="M. FRÈRE - Affichage personnalisé" guid="{22753E85-608F-402F-A7A2-FBAD19EF1A0D}" mergeInterval="0" personalView="1" maximized="1" windowWidth="776" windowHeight="565" tabRatio="43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4" i="35" l="1"/>
  <c r="H62" i="35"/>
  <c r="H55" i="35"/>
  <c r="H49" i="35"/>
  <c r="H38" i="35"/>
  <c r="H31" i="35"/>
  <c r="H21" i="35"/>
  <c r="H15" i="35"/>
  <c r="H9" i="35"/>
  <c r="D96" i="32"/>
  <c r="G64" i="32"/>
  <c r="G57" i="32"/>
  <c r="G51" i="32"/>
  <c r="G40" i="32"/>
  <c r="G33" i="32"/>
  <c r="G71" i="32" s="1"/>
  <c r="G23" i="32"/>
  <c r="G17" i="32"/>
  <c r="G11" i="32"/>
  <c r="D68" i="30"/>
  <c r="G39" i="30"/>
  <c r="G33" i="30"/>
  <c r="G23" i="30"/>
  <c r="G16" i="30"/>
  <c r="G10" i="30"/>
  <c r="G46" i="30" l="1"/>
  <c r="H69" i="35"/>
  <c r="I53" i="35" s="1"/>
  <c r="I44" i="35"/>
  <c r="I35" i="35"/>
  <c r="I26" i="35"/>
  <c r="I18" i="35"/>
  <c r="F78" i="35"/>
  <c r="I52" i="35"/>
  <c r="I43" i="35"/>
  <c r="I34" i="35"/>
  <c r="I25" i="35"/>
  <c r="I17" i="35"/>
  <c r="I7" i="35"/>
  <c r="I36" i="35"/>
  <c r="I19" i="35"/>
  <c r="H72" i="35"/>
  <c r="I60" i="35"/>
  <c r="I51" i="35"/>
  <c r="I42" i="35"/>
  <c r="I33" i="35"/>
  <c r="I24" i="35"/>
  <c r="I59" i="35"/>
  <c r="I41" i="35"/>
  <c r="I23" i="35"/>
  <c r="I58" i="35"/>
  <c r="I40" i="35"/>
  <c r="I13" i="35"/>
  <c r="I66" i="35"/>
  <c r="I57" i="35"/>
  <c r="I47" i="35"/>
  <c r="I29" i="35"/>
  <c r="I12" i="35"/>
  <c r="I65" i="35"/>
  <c r="I46" i="35"/>
  <c r="I28" i="35"/>
  <c r="I20" i="35"/>
  <c r="I11" i="35"/>
  <c r="I64" i="35"/>
  <c r="I45" i="35"/>
  <c r="I27" i="35"/>
  <c r="H68" i="32"/>
  <c r="H59" i="32"/>
  <c r="H49" i="32"/>
  <c r="H31" i="32"/>
  <c r="H14" i="32"/>
  <c r="H67" i="32"/>
  <c r="H48" i="32"/>
  <c r="H30" i="32"/>
  <c r="H22" i="32"/>
  <c r="H13" i="32"/>
  <c r="H66" i="32"/>
  <c r="H47" i="32"/>
  <c r="H38" i="32"/>
  <c r="H29" i="32"/>
  <c r="H21" i="32"/>
  <c r="H55" i="32"/>
  <c r="H46" i="32"/>
  <c r="H37" i="32"/>
  <c r="H28" i="32"/>
  <c r="H20" i="32"/>
  <c r="H15" i="32"/>
  <c r="E80" i="32"/>
  <c r="H54" i="32"/>
  <c r="H45" i="32"/>
  <c r="H36" i="32"/>
  <c r="H27" i="32"/>
  <c r="H19" i="32"/>
  <c r="H9" i="32"/>
  <c r="H43" i="32"/>
  <c r="H25" i="32"/>
  <c r="H60" i="32"/>
  <c r="H42" i="32"/>
  <c r="G74" i="32"/>
  <c r="H62" i="32"/>
  <c r="H53" i="32"/>
  <c r="H44" i="32"/>
  <c r="H35" i="32"/>
  <c r="H26" i="32"/>
  <c r="H61" i="32"/>
  <c r="H8" i="30"/>
  <c r="H12" i="30"/>
  <c r="E55" i="30"/>
  <c r="E57" i="30" s="1"/>
  <c r="G49" i="30"/>
  <c r="H27" i="30"/>
  <c r="H29" i="30"/>
  <c r="H19" i="30"/>
  <c r="H36" i="30"/>
  <c r="H26" i="30"/>
  <c r="H25" i="30"/>
  <c r="H14" i="30"/>
  <c r="H41" i="30"/>
  <c r="H31" i="30"/>
  <c r="H13" i="30"/>
  <c r="H30" i="30"/>
  <c r="H37" i="30"/>
  <c r="H28" i="30"/>
  <c r="H18" i="30"/>
  <c r="H35" i="30"/>
  <c r="H43" i="30"/>
  <c r="H42" i="30"/>
  <c r="H21" i="30"/>
  <c r="H20" i="30"/>
  <c r="D79" i="29"/>
  <c r="G48" i="29"/>
  <c r="G55" i="29" s="1"/>
  <c r="G42" i="29"/>
  <c r="G33" i="29"/>
  <c r="G26" i="29"/>
  <c r="G16" i="29"/>
  <c r="G10" i="29"/>
  <c r="D89" i="28"/>
  <c r="G57" i="28"/>
  <c r="G64" i="28" s="1"/>
  <c r="G50" i="28"/>
  <c r="G44" i="28"/>
  <c r="G33" i="28"/>
  <c r="G26" i="28"/>
  <c r="G16" i="28"/>
  <c r="G10" i="28"/>
  <c r="D95" i="12"/>
  <c r="G56" i="12"/>
  <c r="G50" i="12"/>
  <c r="G22" i="12"/>
  <c r="G63" i="12"/>
  <c r="G39" i="12"/>
  <c r="G32" i="12"/>
  <c r="G10" i="12"/>
  <c r="G16" i="12"/>
  <c r="H11" i="32" l="1"/>
  <c r="I49" i="35"/>
  <c r="H16" i="30"/>
  <c r="G70" i="12"/>
  <c r="H13" i="12" s="1"/>
  <c r="I38" i="35"/>
  <c r="I21" i="35"/>
  <c r="F88" i="35"/>
  <c r="F80" i="35"/>
  <c r="F87" i="35"/>
  <c r="F82" i="35"/>
  <c r="F81" i="35"/>
  <c r="F92" i="35" s="1"/>
  <c r="F86" i="35"/>
  <c r="F85" i="35"/>
  <c r="F84" i="35"/>
  <c r="F83" i="35"/>
  <c r="F89" i="35"/>
  <c r="I62" i="35"/>
  <c r="I9" i="35"/>
  <c r="I55" i="35"/>
  <c r="I31" i="35"/>
  <c r="I15" i="35"/>
  <c r="H40" i="32"/>
  <c r="H23" i="32"/>
  <c r="H57" i="32"/>
  <c r="E85" i="32"/>
  <c r="E84" i="32"/>
  <c r="E91" i="32"/>
  <c r="E83" i="32"/>
  <c r="E94" i="32" s="1"/>
  <c r="E90" i="32"/>
  <c r="E82" i="32"/>
  <c r="E89" i="32"/>
  <c r="E86" i="32"/>
  <c r="E88" i="32"/>
  <c r="E87" i="32"/>
  <c r="H33" i="32"/>
  <c r="H51" i="32"/>
  <c r="H17" i="32"/>
  <c r="H64" i="32"/>
  <c r="H33" i="30"/>
  <c r="H10" i="30"/>
  <c r="E62" i="30"/>
  <c r="E59" i="30"/>
  <c r="E63" i="30"/>
  <c r="E61" i="30"/>
  <c r="E60" i="30"/>
  <c r="E58" i="30"/>
  <c r="E66" i="30" s="1"/>
  <c r="H23" i="30"/>
  <c r="H39" i="30"/>
  <c r="H51" i="29"/>
  <c r="H41" i="28"/>
  <c r="H46" i="30" l="1"/>
  <c r="I69" i="35"/>
  <c r="G73" i="12"/>
  <c r="H66" i="12"/>
  <c r="F94" i="35"/>
  <c r="E96" i="32"/>
  <c r="H71" i="32"/>
  <c r="E68" i="30"/>
  <c r="H29" i="29"/>
  <c r="G58" i="29"/>
  <c r="H23" i="29"/>
  <c r="H24" i="29"/>
  <c r="H22" i="29"/>
  <c r="H8" i="29"/>
  <c r="E64" i="29"/>
  <c r="E73" i="29" s="1"/>
  <c r="H38" i="29"/>
  <c r="H35" i="29"/>
  <c r="H21" i="29"/>
  <c r="H36" i="29"/>
  <c r="H30" i="29"/>
  <c r="H40" i="29"/>
  <c r="H44" i="29"/>
  <c r="H14" i="29"/>
  <c r="H45" i="29"/>
  <c r="H52" i="29"/>
  <c r="H13" i="29"/>
  <c r="H37" i="29"/>
  <c r="H18" i="29"/>
  <c r="H50" i="29"/>
  <c r="H28" i="29"/>
  <c r="H46" i="29"/>
  <c r="H20" i="29"/>
  <c r="H39" i="29"/>
  <c r="H19" i="29"/>
  <c r="H12" i="29"/>
  <c r="H31" i="29"/>
  <c r="H29" i="28"/>
  <c r="H22" i="28"/>
  <c r="H37" i="28"/>
  <c r="H31" i="28"/>
  <c r="H35" i="28"/>
  <c r="H46" i="28"/>
  <c r="H47" i="28"/>
  <c r="H40" i="28"/>
  <c r="H53" i="28"/>
  <c r="H55" i="28"/>
  <c r="E73" i="28"/>
  <c r="E76" i="28" s="1"/>
  <c r="E87" i="28" s="1"/>
  <c r="H59" i="28"/>
  <c r="H61" i="28"/>
  <c r="H28" i="28"/>
  <c r="H60" i="28"/>
  <c r="H14" i="28"/>
  <c r="H38" i="28"/>
  <c r="H18" i="28"/>
  <c r="G67" i="28"/>
  <c r="H21" i="28"/>
  <c r="H8" i="28"/>
  <c r="H36" i="28"/>
  <c r="H24" i="28"/>
  <c r="H30" i="28"/>
  <c r="H12" i="28"/>
  <c r="H13" i="28"/>
  <c r="H54" i="28"/>
  <c r="H42" i="28"/>
  <c r="H39" i="28"/>
  <c r="H23" i="28"/>
  <c r="H52" i="28"/>
  <c r="H19" i="28"/>
  <c r="H20" i="28"/>
  <c r="H48" i="28"/>
  <c r="H44" i="28" s="1"/>
  <c r="E77" i="28"/>
  <c r="E84" i="28"/>
  <c r="E83" i="28"/>
  <c r="E75" i="28"/>
  <c r="E82" i="28"/>
  <c r="E78" i="28"/>
  <c r="E81" i="28"/>
  <c r="E80" i="28"/>
  <c r="E79" i="28"/>
  <c r="H20" i="12"/>
  <c r="H60" i="12"/>
  <c r="H59" i="12"/>
  <c r="H29" i="12"/>
  <c r="H45" i="12"/>
  <c r="H8" i="12"/>
  <c r="H67" i="12"/>
  <c r="H52" i="12"/>
  <c r="H65" i="12"/>
  <c r="H61" i="12"/>
  <c r="H58" i="12"/>
  <c r="H54" i="12"/>
  <c r="H53" i="12"/>
  <c r="H24" i="12"/>
  <c r="H34" i="12"/>
  <c r="H41" i="12"/>
  <c r="H12" i="12"/>
  <c r="H48" i="12"/>
  <c r="H37" i="12"/>
  <c r="H25" i="12"/>
  <c r="H46" i="12"/>
  <c r="H21" i="12"/>
  <c r="H30" i="12"/>
  <c r="H47" i="12"/>
  <c r="H36" i="12"/>
  <c r="H35" i="12"/>
  <c r="H19" i="12"/>
  <c r="H18" i="12"/>
  <c r="H28" i="12"/>
  <c r="H42" i="12"/>
  <c r="H27" i="12"/>
  <c r="H26" i="12"/>
  <c r="H44" i="12"/>
  <c r="H43" i="12"/>
  <c r="H10" i="28" l="1"/>
  <c r="H64" i="28" s="1"/>
  <c r="H33" i="28"/>
  <c r="E72" i="29"/>
  <c r="H50" i="28"/>
  <c r="E67" i="29"/>
  <c r="E77" i="29" s="1"/>
  <c r="H48" i="29"/>
  <c r="E68" i="29"/>
  <c r="H16" i="29"/>
  <c r="H63" i="12"/>
  <c r="H50" i="12"/>
  <c r="E74" i="29"/>
  <c r="H42" i="29"/>
  <c r="E70" i="29"/>
  <c r="H10" i="29"/>
  <c r="E66" i="29"/>
  <c r="H56" i="12"/>
  <c r="H33" i="29"/>
  <c r="H26" i="29"/>
  <c r="E71" i="29"/>
  <c r="E69" i="29"/>
  <c r="H26" i="28"/>
  <c r="H57" i="28"/>
  <c r="H16" i="28"/>
  <c r="E89" i="28"/>
  <c r="H16" i="12"/>
  <c r="H22" i="12"/>
  <c r="H39" i="12"/>
  <c r="H32" i="12"/>
  <c r="H55" i="29" l="1"/>
  <c r="E79" i="29"/>
  <c r="H14" i="12"/>
  <c r="H10" i="12" s="1"/>
  <c r="H70" i="12" s="1"/>
  <c r="E79" i="12"/>
  <c r="E83" i="12" s="1"/>
  <c r="E81" i="12" l="1"/>
  <c r="E84" i="12"/>
  <c r="E86" i="12"/>
  <c r="E82" i="12"/>
  <c r="E93" i="12" s="1"/>
  <c r="E89" i="12"/>
  <c r="E85" i="12"/>
  <c r="E90" i="12"/>
  <c r="E88" i="12"/>
  <c r="E87" i="12"/>
  <c r="E95"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Sébastien MORINEAU</author>
  </authors>
  <commentList>
    <comment ref="C2" authorId="0" shapeId="0" xr:uid="{37D02973-44C8-420F-AE9F-7ADA54DA4E92}">
      <text>
        <r>
          <rPr>
            <b/>
            <sz val="9"/>
            <color indexed="81"/>
            <rFont val="Tahoma"/>
            <family val="2"/>
          </rPr>
          <t>SLRB:
Reprendre les données dans le titre du CSC</t>
        </r>
      </text>
    </comment>
    <comment ref="C7" authorId="0" shapeId="0" xr:uid="{F042D5B7-994C-47C2-9A8B-3C8AB1AA2004}">
      <text>
        <r>
          <rPr>
            <b/>
            <sz val="9"/>
            <color indexed="81"/>
            <rFont val="Tahoma"/>
            <family val="2"/>
          </rPr>
          <t>SLRB:
Ce poste peut-être repris au moment de la désignation de marché de service. Par contre les métrés du DBA (marchés de travaux) n'auront pas d'estimatif pour ce poste</t>
        </r>
        <r>
          <rPr>
            <sz val="9"/>
            <color indexed="81"/>
            <rFont val="Tahoma"/>
            <family val="2"/>
          </rPr>
          <t xml:space="preserve">
</t>
        </r>
      </text>
    </comment>
    <comment ref="C9" authorId="0" shapeId="0" xr:uid="{4C458A35-BA4E-4843-8F9F-63832E0B1968}">
      <text>
        <r>
          <rPr>
            <b/>
            <sz val="9"/>
            <color indexed="81"/>
            <rFont val="Tahoma"/>
            <family val="2"/>
          </rPr>
          <t xml:space="preserve">SLRB:
L'appelation du poste parle d'elle-même. Comme indiqué le désamiantage doit être estimé.   </t>
        </r>
        <r>
          <rPr>
            <sz val="9"/>
            <color indexed="81"/>
            <rFont val="Tahoma"/>
            <family val="2"/>
          </rPr>
          <t xml:space="preserve">
</t>
        </r>
      </text>
    </comment>
    <comment ref="C12" authorId="0" shapeId="0" xr:uid="{CBFA10F0-71FA-4CD9-A2F7-C5E1D0A85E98}">
      <text>
        <r>
          <rPr>
            <b/>
            <sz val="9"/>
            <color indexed="81"/>
            <rFont val="Tahoma"/>
            <family val="2"/>
          </rPr>
          <t>SLRB :
Libre à la SISP d'ajouter des champs / postes obligatoires. 
Dans l'offre les soumissionnaires pourraont ajouter des postes en lien avec la spécificité de leur projet.</t>
        </r>
      </text>
    </comment>
    <comment ref="C31" authorId="0" shapeId="0" xr:uid="{213C1FF2-4B45-4406-9C71-752EA7FAEF1A}">
      <text>
        <r>
          <rPr>
            <b/>
            <sz val="9"/>
            <color indexed="81"/>
            <rFont val="Tahoma"/>
            <family val="2"/>
          </rPr>
          <t xml:space="preserve">SLRB:
Une cohérence est à conserver entre les postes parachèvements de l'annexe 4 et l'annexe 5.
Sont donc compris dans les parachèvements: 
- Les menuiseries intérieures;
- Les cloisons;
- Les accessoires;
- La peinture;
- ...
</t>
        </r>
      </text>
    </comment>
    <comment ref="C38" authorId="0" shapeId="0" xr:uid="{77A0AE79-C275-423C-83F5-59B322DD4BDE}">
      <text>
        <r>
          <rPr>
            <b/>
            <sz val="9"/>
            <color indexed="81"/>
            <rFont val="Tahoma"/>
            <family val="2"/>
          </rPr>
          <t xml:space="preserve">SLRB: 
Sont compris ici, tous les postes suivis et coordonnés par l'(es) ingénieru(s) en technique spéciales (A l'exception de certains postes liés à la sécurité incendie).  </t>
        </r>
      </text>
    </comment>
    <comment ref="C49" authorId="0" shapeId="0" xr:uid="{A587D2E5-0EBD-40D5-B36F-DD5E603F5E43}">
      <text>
        <r>
          <rPr>
            <b/>
            <sz val="9"/>
            <color indexed="81"/>
            <rFont val="Tahoma"/>
            <family val="2"/>
          </rPr>
          <t xml:space="preserve">SLRB:
Ce poste peut être constitué de deux volets :
- Les sous-postes liés à l'architecture, par exemple le compartimentageou les portes rf,... ; 
- Les sous-postes liés à des dispositifs techniques comme les hydrants, les centrales, l'éclairage,... </t>
        </r>
        <r>
          <rPr>
            <sz val="9"/>
            <color indexed="81"/>
            <rFont val="Tahoma"/>
            <family val="2"/>
          </rPr>
          <t xml:space="preserve">
</t>
        </r>
      </text>
    </comment>
    <comment ref="C89" authorId="0" shapeId="0" xr:uid="{11A9CBC0-8C33-480F-AC59-218DA14B6A2E}">
      <text>
        <r>
          <rPr>
            <b/>
            <sz val="9"/>
            <color indexed="81"/>
            <rFont val="Tahoma"/>
            <family val="2"/>
          </rPr>
          <t xml:space="preserve">SLRB: 
Bien veiller ici à ce que la liste des compétences coresponde aux compétences listés dans les titres des documents du marché. </t>
        </r>
        <r>
          <rPr>
            <sz val="9"/>
            <color indexed="81"/>
            <rFont val="Tahoma"/>
            <family val="2"/>
          </rPr>
          <t xml:space="preserve">
</t>
        </r>
      </text>
    </comment>
  </commentList>
</comments>
</file>

<file path=xl/sharedStrings.xml><?xml version="1.0" encoding="utf-8"?>
<sst xmlns="http://schemas.openxmlformats.org/spreadsheetml/2006/main" count="340" uniqueCount="73">
  <si>
    <r>
      <t xml:space="preserve">rem: doit être égal au prix entreprise indiqué dans tableau des prix généraux (voir ci-après)
</t>
    </r>
    <r>
      <rPr>
        <i/>
        <sz val="11"/>
        <color theme="0" tint="-0.499984740745262"/>
        <rFont val="Calibri"/>
        <family val="2"/>
        <scheme val="minor"/>
      </rPr>
      <t>opm.: moet gelijk zijn aan de in de tabel der algemene prijzen vermelde aannemingsprijs (zie hierna)</t>
    </r>
  </si>
  <si>
    <r>
      <t xml:space="preserve">DETAIL REPARTITION DES HONORAIRES
</t>
    </r>
    <r>
      <rPr>
        <b/>
        <i/>
        <sz val="16"/>
        <color theme="0"/>
        <rFont val="Calibri"/>
        <family val="2"/>
        <scheme val="minor"/>
      </rPr>
      <t>DETAIL HONORARIAVERDELING</t>
    </r>
  </si>
  <si>
    <r>
      <t>Montant des honoraires (HTVA) -</t>
    </r>
    <r>
      <rPr>
        <i/>
        <sz val="11"/>
        <color theme="0" tint="-0.499984740745262"/>
        <rFont val="Calibri"/>
        <family val="2"/>
        <scheme val="minor"/>
      </rPr>
      <t xml:space="preserve"> Bedragen honoraria (excl. BTW)</t>
    </r>
  </si>
  <si>
    <r>
      <t xml:space="preserve">Insérer des lignes si nécessaire </t>
    </r>
    <r>
      <rPr>
        <i/>
        <sz val="11"/>
        <color theme="0" tint="-0.499984740745262"/>
        <rFont val="Calibri"/>
        <family val="2"/>
        <scheme val="minor"/>
      </rPr>
      <t>- Indien nodig lijnen toevoegen</t>
    </r>
  </si>
  <si>
    <r>
      <t xml:space="preserve">Architecte </t>
    </r>
    <r>
      <rPr>
        <i/>
        <sz val="11"/>
        <color theme="0" tint="-0.499984740745262"/>
        <rFont val="Calibri"/>
        <family val="2"/>
        <scheme val="minor"/>
      </rPr>
      <t>- Architect</t>
    </r>
  </si>
  <si>
    <r>
      <t xml:space="preserve">TOTAL PRIX ENTREPRISE HTVA </t>
    </r>
    <r>
      <rPr>
        <b/>
        <sz val="11"/>
        <color theme="0" tint="-0.499984740745262"/>
        <rFont val="Calibri"/>
        <family val="2"/>
        <scheme val="minor"/>
      </rPr>
      <t>- TOTAALPRIJS AANNEMING EXCL. BTW</t>
    </r>
  </si>
  <si>
    <r>
      <t>XX% de prix entreprise
XX</t>
    </r>
    <r>
      <rPr>
        <i/>
        <sz val="11"/>
        <color theme="0" tint="-0.499984740745262"/>
        <rFont val="Calibri"/>
        <family val="2"/>
        <scheme val="minor"/>
      </rPr>
      <t>% van aannemingsprijs</t>
    </r>
  </si>
  <si>
    <t>(x) Urbaniste -</t>
  </si>
  <si>
    <t xml:space="preserve">(x) Architecte paysagiste - </t>
  </si>
  <si>
    <t xml:space="preserve">(x) Expert des sols - </t>
  </si>
  <si>
    <t xml:space="preserve">(x) Acousticien - </t>
  </si>
  <si>
    <t xml:space="preserve">(x) Conseiller en gestion es ressources - </t>
  </si>
  <si>
    <r>
      <t xml:space="preserve">ESTIMATIF
</t>
    </r>
    <r>
      <rPr>
        <b/>
        <i/>
        <sz val="16"/>
        <color theme="0"/>
        <rFont val="Calibri"/>
        <family val="2"/>
        <scheme val="minor"/>
      </rPr>
      <t>ESTIMATIF</t>
    </r>
  </si>
  <si>
    <t>Pourcentage Honoraire</t>
  </si>
  <si>
    <t>5. Sécurité incendie</t>
  </si>
  <si>
    <t>%</t>
  </si>
  <si>
    <t>Nbre Log</t>
  </si>
  <si>
    <t>Prix / logements</t>
  </si>
  <si>
    <t xml:space="preserve">XX - </t>
  </si>
  <si>
    <t>XX -</t>
  </si>
  <si>
    <t>7. Sécurité incendie</t>
  </si>
  <si>
    <t>6. Sécurité incendie</t>
  </si>
  <si>
    <t>Sanitaire - Sanitair</t>
  </si>
  <si>
    <r>
      <t xml:space="preserve">% de prix entreprise
</t>
    </r>
    <r>
      <rPr>
        <i/>
        <sz val="11"/>
        <color theme="0" tint="-0.499984740745262"/>
        <rFont val="Calibri"/>
        <family val="2"/>
        <scheme val="minor"/>
      </rPr>
      <t>% van aannemingsprijs</t>
    </r>
  </si>
  <si>
    <t>1. Installation de chantier - Bouwplaatsinrichting</t>
  </si>
  <si>
    <t>2. Démolition -  Afbraak</t>
  </si>
  <si>
    <t xml:space="preserve">Désamiantage - </t>
  </si>
  <si>
    <t>3. Parachèvements - Afwerking</t>
  </si>
  <si>
    <t>4. Techniques spéciales / ventilation - Bijzondere technieken / ventilatie</t>
  </si>
  <si>
    <t>Production de chaleur et ECS - Warmteproductie en SWW</t>
  </si>
  <si>
    <t>Ventilation - Ventilatie</t>
  </si>
  <si>
    <t>Electricité - Elektriciteit</t>
  </si>
  <si>
    <t>6. Autre (tout ce qui est prévu dans l'offre doit être estimé - à justifier
     Andere (alles waarin de offerte voorziet, moet geraamd worden - te rechtvaardigen)</t>
  </si>
  <si>
    <t>[Nom du projet]
Numéro de chantier
Désignation d’une équipe pluridisciplinaire (d’un) architecte, ingénieur en stabilité, ingénieur en techniques spéciales, conseiller PEB, coordinateur sécurité santé, urbaniste, architecte paysagiste, expert des sols, acousticien, conseiller en gestion des ressources…</t>
  </si>
  <si>
    <r>
      <t>(x) Ingénieur stabilité</t>
    </r>
    <r>
      <rPr>
        <i/>
        <sz val="11"/>
        <color rgb="FF240BBD"/>
        <rFont val="Calibri"/>
        <family val="2"/>
        <scheme val="minor"/>
      </rPr>
      <t xml:space="preserve"> - Ingenieur stabiliteit</t>
    </r>
  </si>
  <si>
    <r>
      <t>(x) Ingénieur techniques spéciales -</t>
    </r>
    <r>
      <rPr>
        <i/>
        <sz val="11"/>
        <color rgb="FF240BBD"/>
        <rFont val="Calibri"/>
        <family val="2"/>
        <scheme val="minor"/>
      </rPr>
      <t xml:space="preserve"> Ingenieur bijzondere technieken</t>
    </r>
  </si>
  <si>
    <r>
      <t>(x) Conseiller PEB</t>
    </r>
    <r>
      <rPr>
        <i/>
        <sz val="11"/>
        <color rgb="FF240BBD"/>
        <rFont val="Calibri"/>
        <family val="2"/>
        <scheme val="minor"/>
      </rPr>
      <t xml:space="preserve"> - EPB-adviseur</t>
    </r>
  </si>
  <si>
    <r>
      <t xml:space="preserve">(x) Coordinateur sécurité santé </t>
    </r>
    <r>
      <rPr>
        <i/>
        <sz val="11"/>
        <color rgb="FF240BBD"/>
        <rFont val="Calibri"/>
        <family val="2"/>
        <scheme val="minor"/>
      </rPr>
      <t>- Veiligheids- en gezondheidscoördinator</t>
    </r>
  </si>
  <si>
    <r>
      <t xml:space="preserve">Autre (préciser: ……………………………………………………...…………….) 
</t>
    </r>
    <r>
      <rPr>
        <i/>
        <sz val="11"/>
        <color rgb="FF33CC33"/>
        <rFont val="Calibri"/>
        <family val="2"/>
        <scheme val="minor"/>
      </rPr>
      <t>Andere (preciseren: ……………………………………………………...…………….)</t>
    </r>
  </si>
  <si>
    <t>3. Gros-œuvre - Ruwbouw</t>
  </si>
  <si>
    <t>Hyperstructure - Bovenstructuur</t>
  </si>
  <si>
    <t>Complexe de façades - Gevelcomplex</t>
  </si>
  <si>
    <t>Menuiseries extérieures - Buitenschrijnwerk</t>
  </si>
  <si>
    <t>Toiture (+EP) - Dak (+RW)</t>
  </si>
  <si>
    <t>4. Parachèvements - Afwerking</t>
  </si>
  <si>
    <t>5. Techniques spéciales / ventilation - Bijzondere technieken / ventilatie</t>
  </si>
  <si>
    <t>7. Autre (tout ce qui est prévu dans l'offre doit être estimé - à justifier
     Andere (alles waarin de offerte voorziet, moet geraamd worden - te rechtvaardigen)</t>
  </si>
  <si>
    <t>Ascenseurs - Liften</t>
  </si>
  <si>
    <t>7. Abords - Omgeving</t>
  </si>
  <si>
    <t>Hors voiries - Excl. wegen</t>
  </si>
  <si>
    <t>Espaces voiries - Wegennet</t>
  </si>
  <si>
    <t>8. Autre (tout ce qui est prévu dans l'offre doit être estimé - à justifier
     Andere (alles waarin de offerte voorziet, moet geraamd worden - te rechtvaardigen)</t>
  </si>
  <si>
    <t>3. Terrassements et fondations - Graafwerken en funderingen</t>
  </si>
  <si>
    <t>Egouttage - Riolering</t>
  </si>
  <si>
    <t>4. Gros-œuvre - Ruwbouw</t>
  </si>
  <si>
    <t>5. Parachèvements - Afwerking</t>
  </si>
  <si>
    <t>6. Techniques spéciales / ventilation - Bijzondere technieken / ventilatie</t>
  </si>
  <si>
    <t>8. Abords - Omgeving</t>
  </si>
  <si>
    <t>9. Autre (tout ce qui est prévu dans l'offre doit être estimé - à justifier
     Andere (alles waarin de offerte voorziet, moet geraamd worden - te rechtvaardigen)</t>
  </si>
  <si>
    <t>Faire une sélection ici des composants concernés</t>
  </si>
  <si>
    <t>[Nom du projet]
Numéro de chantier
Désignation d’une équipe pluridisciplinaire (d’un) architecte, ingénieur en stabilité, ingénieur en techniques spéciales, conseiller PEB, coordinateur sécurité santé, architecte paysagiste, expert des sols, acousticien, conseiller en gestion des ressources…</t>
  </si>
  <si>
    <t>[Nom du projet]
Numéro de chantier
Désignation d’une équipe pluridisciplinaire (d’un) architecte, ingénieur en stabilité, ingénieur en techniques spéciales, coordinateur sécurité santé, acousticien, conseiller en gestion des ressources…</t>
  </si>
  <si>
    <t>X. Démolition -  Afbraak</t>
  </si>
  <si>
    <t>X. Terrassements et fondations - Graafwerken en funderingen</t>
  </si>
  <si>
    <t>X. Gros-œuvre - Ruwbouw</t>
  </si>
  <si>
    <t>X. Parachèvements - Afwerking</t>
  </si>
  <si>
    <t>X. Techniques spéciales / ventilation - Bijzondere technieken / ventilatie</t>
  </si>
  <si>
    <t>X. Sécurité incendie</t>
  </si>
  <si>
    <t>X. Abords - Omgeving</t>
  </si>
  <si>
    <t>X. Autre (tout ce qui est prévu dans l'offre doit être estimé - à justifier
     Andere (alles waarin de offerte voorziet, moet geraamd worden - te rechtvaardigen)</t>
  </si>
  <si>
    <t xml:space="preserve">En bleu tous les champs a adapter par la/le rédactrice(eur) du dossier de désignation </t>
  </si>
  <si>
    <t>En vert les données qui devront encoder par la/le rédactrice(eur) du dossier pour transmettre un estimatif à la SLRB puis les soumissionaires dans l'offre</t>
  </si>
  <si>
    <t>[Nom du projet]
[Numéro de chantier]
Désignation d’une équipe pluridisciplinaire (d’un) architecte, ingénieur en stabilité, ingénieur en techniques spéciales, conseiller PEB, coordinateur sécurité santé, urbaniste, architecte paysagiste, expert des sols, acousticien, conseiller en gestion des ressources…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</si>
</sst>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General_)"/>
    <numFmt numFmtId="165" formatCode="#,##0.00\ &quot;€&quot;"/>
    <numFmt numFmtId="166" formatCode="#,##0.00\ &quot;m²&quot;"/>
  </numFmts>
  <fonts count="35" x14ac:knownFonts="1">
    <font>
      <sz val="10"/>
      <name val="Helv"/>
    </font>
    <font>
      <sz val="11"/>
      <color theme="1"/>
      <name val="Calibri"/>
      <family val="2"/>
      <scheme val="minor"/>
    </font>
    <font>
      <sz val="11"/>
      <color theme="1"/>
      <name val="Calibri"/>
      <family val="2"/>
      <scheme val="minor"/>
    </font>
    <font>
      <b/>
      <sz val="10"/>
      <name val="Helv"/>
    </font>
    <font>
      <sz val="11"/>
      <color rgb="FF0070C0"/>
      <name val="Calibri"/>
      <family val="2"/>
      <scheme val="minor"/>
    </font>
    <font>
      <sz val="11"/>
      <name val="Calibri"/>
      <family val="2"/>
      <scheme val="minor"/>
    </font>
    <font>
      <b/>
      <sz val="11"/>
      <name val="Calibri"/>
      <family val="2"/>
      <scheme val="minor"/>
    </font>
    <font>
      <b/>
      <sz val="16"/>
      <color theme="0"/>
      <name val="Calibri"/>
      <family val="2"/>
      <scheme val="minor"/>
    </font>
    <font>
      <i/>
      <sz val="11"/>
      <name val="Calibri"/>
      <family val="2"/>
      <scheme val="minor"/>
    </font>
    <font>
      <b/>
      <i/>
      <sz val="16"/>
      <color theme="0"/>
      <name val="Calibri"/>
      <family val="2"/>
      <scheme val="minor"/>
    </font>
    <font>
      <i/>
      <sz val="11"/>
      <color theme="0" tint="-0.499984740745262"/>
      <name val="Calibri"/>
      <family val="2"/>
      <scheme val="minor"/>
    </font>
    <font>
      <b/>
      <sz val="11"/>
      <color theme="0" tint="-0.499984740745262"/>
      <name val="Calibri"/>
      <family val="2"/>
      <scheme val="minor"/>
    </font>
    <font>
      <b/>
      <u/>
      <sz val="10"/>
      <name val="Helv"/>
    </font>
    <font>
      <sz val="10"/>
      <name val="Helv"/>
    </font>
    <font>
      <b/>
      <sz val="12"/>
      <name val="Helv"/>
    </font>
    <font>
      <b/>
      <sz val="11"/>
      <color rgb="FF33CC33"/>
      <name val="Calibri"/>
      <family val="2"/>
      <scheme val="minor"/>
    </font>
    <font>
      <sz val="11"/>
      <color rgb="FF33CC33"/>
      <name val="Calibri"/>
      <family val="2"/>
      <scheme val="minor"/>
    </font>
    <font>
      <sz val="10"/>
      <color rgb="FFFF0000"/>
      <name val="Helv"/>
    </font>
    <font>
      <b/>
      <sz val="11"/>
      <color theme="8" tint="-0.249977111117893"/>
      <name val="Calibri"/>
      <family val="2"/>
      <scheme val="minor"/>
    </font>
    <font>
      <sz val="10"/>
      <color theme="8" tint="-0.249977111117893"/>
      <name val="Helv"/>
    </font>
    <font>
      <b/>
      <sz val="11"/>
      <color theme="8" tint="-0.499984740745262"/>
      <name val="Calibri"/>
      <family val="2"/>
      <scheme val="minor"/>
    </font>
    <font>
      <b/>
      <sz val="10"/>
      <color rgb="FF33CC33"/>
      <name val="Helv"/>
    </font>
    <font>
      <sz val="10"/>
      <color rgb="FF33CC33"/>
      <name val="Helv"/>
    </font>
    <font>
      <sz val="11"/>
      <color rgb="FF240BBD"/>
      <name val="Calibri"/>
      <family val="2"/>
      <scheme val="minor"/>
    </font>
    <font>
      <i/>
      <sz val="11"/>
      <color rgb="FF240BBD"/>
      <name val="Calibri"/>
      <family val="2"/>
      <scheme val="minor"/>
    </font>
    <font>
      <b/>
      <sz val="11"/>
      <color rgb="FF240BBD"/>
      <name val="Calibri"/>
      <family val="2"/>
      <scheme val="minor"/>
    </font>
    <font>
      <b/>
      <sz val="10"/>
      <color rgb="FF240BBD"/>
      <name val="Helv"/>
    </font>
    <font>
      <sz val="10"/>
      <color rgb="FF240BBD"/>
      <name val="Helv"/>
    </font>
    <font>
      <i/>
      <sz val="11"/>
      <color rgb="FF33CC33"/>
      <name val="Calibri"/>
      <family val="2"/>
      <scheme val="minor"/>
    </font>
    <font>
      <b/>
      <sz val="16"/>
      <color rgb="FF240BBD"/>
      <name val="Calibri"/>
      <family val="2"/>
      <scheme val="minor"/>
    </font>
    <font>
      <b/>
      <sz val="12"/>
      <color rgb="FF240BBD"/>
      <name val="Helv"/>
    </font>
    <font>
      <sz val="12"/>
      <color rgb="FF240BBD"/>
      <name val="Helv"/>
    </font>
    <font>
      <b/>
      <sz val="16"/>
      <color rgb="FFFF0000"/>
      <name val="Calibri"/>
      <family val="2"/>
      <scheme val="minor"/>
    </font>
    <font>
      <sz val="9"/>
      <color indexed="81"/>
      <name val="Tahoma"/>
      <family val="2"/>
    </font>
    <font>
      <b/>
      <sz val="9"/>
      <color indexed="81"/>
      <name val="Tahoma"/>
      <family val="2"/>
    </font>
  </fonts>
  <fills count="6">
    <fill>
      <patternFill patternType="none"/>
    </fill>
    <fill>
      <patternFill patternType="gray125"/>
    </fill>
    <fill>
      <patternFill patternType="solid">
        <fgColor theme="4" tint="0.79998168889431442"/>
        <bgColor indexed="64"/>
      </patternFill>
    </fill>
    <fill>
      <patternFill patternType="solid">
        <fgColor theme="3" tint="0.39997558519241921"/>
        <bgColor indexed="64"/>
      </patternFill>
    </fill>
    <fill>
      <patternFill patternType="solid">
        <fgColor rgb="FFFFFFCC"/>
        <bgColor indexed="64"/>
      </patternFill>
    </fill>
    <fill>
      <patternFill patternType="solid">
        <fgColor theme="4" tint="0.39997558519241921"/>
        <bgColor indexed="64"/>
      </patternFill>
    </fill>
  </fills>
  <borders count="1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s>
  <cellStyleXfs count="4">
    <xf numFmtId="164" fontId="0" fillId="0" borderId="0"/>
    <xf numFmtId="0" fontId="2" fillId="0" borderId="0"/>
    <xf numFmtId="0" fontId="1" fillId="0" borderId="0"/>
    <xf numFmtId="9" fontId="13" fillId="0" borderId="0" applyFont="0" applyFill="0" applyBorder="0" applyAlignment="0" applyProtection="0"/>
  </cellStyleXfs>
  <cellXfs count="113">
    <xf numFmtId="164" fontId="0" fillId="0" borderId="0" xfId="0"/>
    <xf numFmtId="164" fontId="0" fillId="0" borderId="0" xfId="0" applyFill="1"/>
    <xf numFmtId="164" fontId="4" fillId="0" borderId="0" xfId="0" applyFont="1" applyFill="1"/>
    <xf numFmtId="164" fontId="0" fillId="0" borderId="0" xfId="0" applyBorder="1"/>
    <xf numFmtId="164" fontId="0" fillId="0" borderId="0" xfId="0" applyFill="1" applyBorder="1"/>
    <xf numFmtId="49" fontId="0" fillId="0" borderId="0" xfId="0" applyNumberFormat="1" applyFill="1" applyBorder="1"/>
    <xf numFmtId="164" fontId="0" fillId="0" borderId="0" xfId="0" applyAlignment="1">
      <alignment horizontal="center"/>
    </xf>
    <xf numFmtId="164" fontId="0" fillId="0" borderId="0" xfId="0" applyBorder="1" applyAlignment="1">
      <alignment horizontal="center"/>
    </xf>
    <xf numFmtId="164" fontId="3" fillId="0" borderId="0" xfId="0" applyFont="1"/>
    <xf numFmtId="49" fontId="0" fillId="0" borderId="0" xfId="0" applyNumberFormat="1" applyAlignment="1">
      <alignment wrapText="1"/>
    </xf>
    <xf numFmtId="49" fontId="0" fillId="0" borderId="0" xfId="0" applyNumberFormat="1" applyBorder="1" applyAlignment="1">
      <alignment wrapText="1"/>
    </xf>
    <xf numFmtId="166" fontId="5" fillId="0" borderId="15" xfId="0" applyNumberFormat="1" applyFont="1" applyFill="1" applyBorder="1" applyAlignment="1" applyProtection="1">
      <alignment horizontal="center" vertical="center"/>
      <protection locked="0"/>
    </xf>
    <xf numFmtId="166" fontId="5" fillId="0" borderId="0" xfId="0" applyNumberFormat="1" applyFont="1" applyFill="1" applyBorder="1" applyAlignment="1" applyProtection="1">
      <alignment horizontal="center" vertical="center"/>
      <protection locked="0"/>
    </xf>
    <xf numFmtId="164" fontId="5" fillId="0" borderId="0" xfId="0" applyFont="1"/>
    <xf numFmtId="166" fontId="5" fillId="0" borderId="10" xfId="0" applyNumberFormat="1" applyFont="1" applyFill="1" applyBorder="1" applyAlignment="1" applyProtection="1">
      <alignment horizontal="center" vertical="center"/>
      <protection locked="0"/>
    </xf>
    <xf numFmtId="164" fontId="5" fillId="0" borderId="0" xfId="0" applyFont="1" applyBorder="1" applyAlignment="1">
      <alignment horizontal="left" vertical="center" indent="1"/>
    </xf>
    <xf numFmtId="49" fontId="5" fillId="0" borderId="0" xfId="0" applyNumberFormat="1" applyFont="1" applyFill="1" applyBorder="1"/>
    <xf numFmtId="49" fontId="5" fillId="0" borderId="12" xfId="0" applyNumberFormat="1" applyFont="1" applyFill="1" applyBorder="1" applyAlignment="1">
      <alignment horizontal="left" wrapText="1"/>
    </xf>
    <xf numFmtId="49" fontId="0" fillId="0" borderId="11" xfId="0" applyNumberFormat="1" applyFill="1" applyBorder="1"/>
    <xf numFmtId="166" fontId="5" fillId="0" borderId="11" xfId="0" applyNumberFormat="1" applyFont="1" applyFill="1" applyBorder="1" applyAlignment="1" applyProtection="1">
      <alignment horizontal="center" vertical="center"/>
      <protection locked="0"/>
    </xf>
    <xf numFmtId="166" fontId="5" fillId="0" borderId="13" xfId="0" applyNumberFormat="1" applyFont="1" applyFill="1" applyBorder="1" applyAlignment="1" applyProtection="1">
      <alignment horizontal="center" vertical="center"/>
      <protection locked="0"/>
    </xf>
    <xf numFmtId="164" fontId="5" fillId="0" borderId="8" xfId="0" applyFont="1" applyBorder="1" applyAlignment="1">
      <alignment horizontal="left" vertical="center" indent="1"/>
    </xf>
    <xf numFmtId="164" fontId="5" fillId="0" borderId="9" xfId="0" applyFont="1" applyBorder="1" applyAlignment="1">
      <alignment horizontal="left" vertical="center" indent="3"/>
    </xf>
    <xf numFmtId="49" fontId="0" fillId="0" borderId="6" xfId="0" applyNumberFormat="1" applyFill="1" applyBorder="1"/>
    <xf numFmtId="166" fontId="5" fillId="0" borderId="6" xfId="0" applyNumberFormat="1" applyFont="1" applyFill="1" applyBorder="1" applyAlignment="1" applyProtection="1">
      <alignment horizontal="center" vertical="center"/>
      <protection locked="0"/>
    </xf>
    <xf numFmtId="166" fontId="5" fillId="0" borderId="4" xfId="0" applyNumberFormat="1" applyFont="1" applyFill="1" applyBorder="1" applyAlignment="1" applyProtection="1">
      <alignment horizontal="center" vertical="center"/>
      <protection locked="0"/>
    </xf>
    <xf numFmtId="49" fontId="8" fillId="0" borderId="0" xfId="0" applyNumberFormat="1" applyFont="1" applyBorder="1" applyAlignment="1">
      <alignment horizontal="right" wrapText="1"/>
    </xf>
    <xf numFmtId="49" fontId="5" fillId="0" borderId="0" xfId="0" applyNumberFormat="1" applyFont="1" applyAlignment="1">
      <alignment wrapText="1"/>
    </xf>
    <xf numFmtId="164" fontId="5" fillId="0" borderId="0" xfId="0" applyFont="1" applyAlignment="1">
      <alignment horizontal="center"/>
    </xf>
    <xf numFmtId="49" fontId="8" fillId="0" borderId="0" xfId="0" applyNumberFormat="1" applyFont="1" applyAlignment="1">
      <alignment horizontal="center" wrapText="1"/>
    </xf>
    <xf numFmtId="49" fontId="5" fillId="0" borderId="14" xfId="0" applyNumberFormat="1" applyFont="1" applyBorder="1" applyAlignment="1">
      <alignment horizontal="left" wrapText="1" indent="1"/>
    </xf>
    <xf numFmtId="165" fontId="5" fillId="0" borderId="14" xfId="0" applyNumberFormat="1" applyFont="1" applyBorder="1"/>
    <xf numFmtId="9" fontId="5" fillId="0" borderId="0" xfId="0" applyNumberFormat="1" applyFont="1" applyAlignment="1">
      <alignment horizontal="center"/>
    </xf>
    <xf numFmtId="165" fontId="5" fillId="0" borderId="0" xfId="0" applyNumberFormat="1" applyFont="1"/>
    <xf numFmtId="164" fontId="0" fillId="0" borderId="0" xfId="0" applyFill="1" applyAlignment="1">
      <alignment vertical="top"/>
    </xf>
    <xf numFmtId="49" fontId="5" fillId="0" borderId="5" xfId="0" applyNumberFormat="1" applyFont="1" applyBorder="1" applyAlignment="1">
      <alignment vertical="top" wrapText="1"/>
    </xf>
    <xf numFmtId="49" fontId="5" fillId="0" borderId="0" xfId="0" applyNumberFormat="1" applyFont="1" applyFill="1" applyBorder="1" applyAlignment="1">
      <alignment vertical="top"/>
    </xf>
    <xf numFmtId="164" fontId="5" fillId="0" borderId="5" xfId="0" applyFont="1" applyBorder="1" applyAlignment="1">
      <alignment horizontal="center" vertical="top" wrapText="1"/>
    </xf>
    <xf numFmtId="164" fontId="0" fillId="0" borderId="0" xfId="0" applyAlignment="1">
      <alignment vertical="top"/>
    </xf>
    <xf numFmtId="164" fontId="4" fillId="0" borderId="0" xfId="0" applyFont="1" applyFill="1"/>
    <xf numFmtId="49" fontId="6" fillId="0" borderId="0" xfId="0" applyNumberFormat="1" applyFont="1" applyBorder="1" applyAlignment="1">
      <alignment horizontal="right" wrapText="1"/>
    </xf>
    <xf numFmtId="164" fontId="0" fillId="0" borderId="0" xfId="0" applyFill="1"/>
    <xf numFmtId="164" fontId="0" fillId="0" borderId="0" xfId="0" applyBorder="1"/>
    <xf numFmtId="49" fontId="0" fillId="0" borderId="0" xfId="0" applyNumberFormat="1" applyFill="1" applyBorder="1"/>
    <xf numFmtId="164" fontId="0" fillId="0" borderId="0" xfId="0"/>
    <xf numFmtId="166" fontId="5" fillId="0" borderId="0" xfId="0" applyNumberFormat="1" applyFont="1" applyFill="1" applyBorder="1" applyAlignment="1" applyProtection="1">
      <alignment horizontal="center" vertical="center"/>
      <protection locked="0"/>
    </xf>
    <xf numFmtId="164" fontId="0" fillId="0" borderId="17" xfId="0" applyBorder="1" applyAlignment="1">
      <alignment horizontal="center" vertical="center"/>
    </xf>
    <xf numFmtId="165" fontId="5" fillId="0" borderId="5" xfId="0" applyNumberFormat="1" applyFont="1" applyBorder="1" applyAlignment="1">
      <alignment horizontal="center" vertical="center"/>
    </xf>
    <xf numFmtId="164" fontId="12" fillId="0" borderId="0" xfId="0" applyFont="1" applyAlignment="1">
      <alignment horizontal="center" vertical="center"/>
    </xf>
    <xf numFmtId="164" fontId="0" fillId="0" borderId="0" xfId="0" applyBorder="1" applyAlignment="1">
      <alignment horizontal="center" vertical="center"/>
    </xf>
    <xf numFmtId="20" fontId="5" fillId="0" borderId="7" xfId="0" applyNumberFormat="1" applyFont="1" applyFill="1" applyBorder="1" applyAlignment="1">
      <alignment horizontal="left" wrapText="1"/>
    </xf>
    <xf numFmtId="10" fontId="5" fillId="0" borderId="10" xfId="3" applyNumberFormat="1" applyFont="1" applyFill="1" applyBorder="1" applyAlignment="1" applyProtection="1">
      <alignment horizontal="center" vertical="center"/>
      <protection locked="0"/>
    </xf>
    <xf numFmtId="10" fontId="0" fillId="0" borderId="0" xfId="3" applyNumberFormat="1" applyFont="1" applyBorder="1"/>
    <xf numFmtId="165" fontId="14" fillId="0" borderId="5" xfId="0" applyNumberFormat="1" applyFont="1" applyBorder="1" applyAlignment="1">
      <alignment horizontal="right" vertical="center"/>
    </xf>
    <xf numFmtId="164" fontId="17" fillId="0" borderId="0" xfId="0" applyFont="1" applyFill="1"/>
    <xf numFmtId="164" fontId="19" fillId="0" borderId="0" xfId="0" applyFont="1" applyBorder="1"/>
    <xf numFmtId="165" fontId="6" fillId="0" borderId="5" xfId="0" applyNumberFormat="1" applyFont="1" applyBorder="1" applyAlignment="1">
      <alignment horizontal="center" vertical="center"/>
    </xf>
    <xf numFmtId="164" fontId="6" fillId="0" borderId="0" xfId="0" applyFont="1" applyAlignment="1">
      <alignment horizontal="center" vertical="center"/>
    </xf>
    <xf numFmtId="9" fontId="20" fillId="0" borderId="0" xfId="0" applyNumberFormat="1" applyFont="1" applyAlignment="1">
      <alignment horizontal="center" vertical="center"/>
    </xf>
    <xf numFmtId="165" fontId="6" fillId="0" borderId="14" xfId="0" applyNumberFormat="1" applyFont="1" applyBorder="1" applyAlignment="1">
      <alignment horizontal="center" vertical="center"/>
    </xf>
    <xf numFmtId="165" fontId="6" fillId="0" borderId="0" xfId="0" applyNumberFormat="1" applyFont="1" applyAlignment="1">
      <alignment horizontal="center" vertical="center"/>
    </xf>
    <xf numFmtId="9" fontId="18" fillId="4" borderId="14" xfId="0" applyNumberFormat="1" applyFont="1" applyFill="1" applyBorder="1" applyAlignment="1">
      <alignment horizontal="center" vertical="center"/>
    </xf>
    <xf numFmtId="165" fontId="15" fillId="2" borderId="16" xfId="0" applyNumberFormat="1" applyFont="1" applyFill="1" applyBorder="1" applyAlignment="1">
      <alignment vertical="center"/>
    </xf>
    <xf numFmtId="164" fontId="21" fillId="0" borderId="16" xfId="0" applyFont="1" applyFill="1" applyBorder="1"/>
    <xf numFmtId="166" fontId="16" fillId="0" borderId="16" xfId="0" applyNumberFormat="1" applyFont="1" applyFill="1" applyBorder="1" applyAlignment="1" applyProtection="1">
      <alignment horizontal="center" vertical="center"/>
      <protection locked="0"/>
    </xf>
    <xf numFmtId="165" fontId="16" fillId="4" borderId="16" xfId="0" applyNumberFormat="1" applyFont="1" applyFill="1" applyBorder="1" applyAlignment="1">
      <alignment vertical="center"/>
    </xf>
    <xf numFmtId="164" fontId="22" fillId="0" borderId="16" xfId="0" applyFont="1" applyFill="1" applyBorder="1"/>
    <xf numFmtId="9" fontId="15" fillId="4" borderId="14" xfId="0" applyNumberFormat="1" applyFont="1" applyFill="1" applyBorder="1" applyAlignment="1">
      <alignment horizontal="center" vertical="center"/>
    </xf>
    <xf numFmtId="49" fontId="23" fillId="0" borderId="14" xfId="0" applyNumberFormat="1" applyFont="1" applyBorder="1" applyAlignment="1">
      <alignment horizontal="left" wrapText="1" indent="1"/>
    </xf>
    <xf numFmtId="10" fontId="25" fillId="2" borderId="16" xfId="3" applyNumberFormat="1" applyFont="1" applyFill="1" applyBorder="1" applyAlignment="1">
      <alignment horizontal="center" vertical="center"/>
    </xf>
    <xf numFmtId="10" fontId="26" fillId="0" borderId="16" xfId="3" applyNumberFormat="1" applyFont="1" applyFill="1" applyBorder="1" applyAlignment="1">
      <alignment horizontal="center"/>
    </xf>
    <xf numFmtId="10" fontId="23" fillId="0" borderId="16" xfId="3" applyNumberFormat="1" applyFont="1" applyFill="1" applyBorder="1" applyAlignment="1" applyProtection="1">
      <alignment horizontal="center" vertical="center"/>
      <protection locked="0"/>
    </xf>
    <xf numFmtId="10" fontId="23" fillId="4" borderId="16" xfId="3" applyNumberFormat="1" applyFont="1" applyFill="1" applyBorder="1" applyAlignment="1">
      <alignment horizontal="center" vertical="center"/>
    </xf>
    <xf numFmtId="10" fontId="27" fillId="0" borderId="16" xfId="3" applyNumberFormat="1" applyFont="1" applyFill="1" applyBorder="1" applyAlignment="1">
      <alignment horizontal="center"/>
    </xf>
    <xf numFmtId="9" fontId="25" fillId="2" borderId="16" xfId="3" applyFont="1" applyFill="1" applyBorder="1" applyAlignment="1">
      <alignment horizontal="center" vertical="center"/>
    </xf>
    <xf numFmtId="10" fontId="23" fillId="0" borderId="10" xfId="3" applyNumberFormat="1" applyFont="1" applyFill="1" applyBorder="1" applyAlignment="1" applyProtection="1">
      <alignment horizontal="center" vertical="center"/>
      <protection locked="0"/>
    </xf>
    <xf numFmtId="10" fontId="27" fillId="0" borderId="0" xfId="3" applyNumberFormat="1" applyFont="1" applyBorder="1"/>
    <xf numFmtId="10" fontId="23" fillId="0" borderId="18" xfId="3" applyNumberFormat="1" applyFont="1" applyFill="1" applyBorder="1" applyAlignment="1">
      <alignment horizontal="center" vertical="center"/>
    </xf>
    <xf numFmtId="165" fontId="25" fillId="0" borderId="5" xfId="0" applyNumberFormat="1" applyFont="1" applyFill="1" applyBorder="1" applyAlignment="1">
      <alignment vertical="center"/>
    </xf>
    <xf numFmtId="49" fontId="16" fillId="0" borderId="14" xfId="0" applyNumberFormat="1" applyFont="1" applyBorder="1" applyAlignment="1">
      <alignment horizontal="left" wrapText="1" indent="1"/>
    </xf>
    <xf numFmtId="49" fontId="25" fillId="0" borderId="9" xfId="0" applyNumberFormat="1" applyFont="1" applyFill="1" applyBorder="1" applyAlignment="1">
      <alignment horizontal="left" vertical="center" wrapText="1"/>
    </xf>
    <xf numFmtId="49" fontId="25" fillId="0" borderId="0" xfId="0" applyNumberFormat="1" applyFont="1" applyFill="1" applyBorder="1" applyAlignment="1">
      <alignment horizontal="left" vertical="center"/>
    </xf>
    <xf numFmtId="166" fontId="25" fillId="0" borderId="0" xfId="0" applyNumberFormat="1" applyFont="1" applyFill="1" applyBorder="1" applyAlignment="1" applyProtection="1">
      <alignment horizontal="center"/>
      <protection locked="0"/>
    </xf>
    <xf numFmtId="164" fontId="25" fillId="0" borderId="8" xfId="0" applyFont="1" applyFill="1" applyBorder="1"/>
    <xf numFmtId="164" fontId="25" fillId="2" borderId="9" xfId="0" applyFont="1" applyFill="1" applyBorder="1" applyAlignment="1">
      <alignment horizontal="left" vertical="center" indent="1"/>
    </xf>
    <xf numFmtId="164" fontId="25" fillId="2" borderId="0" xfId="0" applyFont="1" applyFill="1" applyBorder="1" applyAlignment="1">
      <alignment horizontal="left" vertical="center" indent="1"/>
    </xf>
    <xf numFmtId="164" fontId="25" fillId="2" borderId="8" xfId="0" applyFont="1" applyFill="1" applyBorder="1" applyAlignment="1">
      <alignment horizontal="left" vertical="center" indent="1"/>
    </xf>
    <xf numFmtId="49" fontId="23" fillId="0" borderId="9" xfId="0" applyNumberFormat="1" applyFont="1" applyFill="1" applyBorder="1" applyAlignment="1">
      <alignment horizontal="left" wrapText="1"/>
    </xf>
    <xf numFmtId="49" fontId="23" fillId="0" borderId="0" xfId="0" applyNumberFormat="1" applyFont="1" applyFill="1" applyBorder="1"/>
    <xf numFmtId="166" fontId="23" fillId="0" borderId="0" xfId="0" applyNumberFormat="1" applyFont="1" applyFill="1" applyBorder="1" applyAlignment="1" applyProtection="1">
      <alignment horizontal="center" vertical="center"/>
      <protection locked="0"/>
    </xf>
    <xf numFmtId="166" fontId="23" fillId="0" borderId="8" xfId="0" applyNumberFormat="1" applyFont="1" applyFill="1" applyBorder="1" applyAlignment="1" applyProtection="1">
      <alignment horizontal="center" vertical="center"/>
      <protection locked="0"/>
    </xf>
    <xf numFmtId="164" fontId="23" fillId="0" borderId="9" xfId="0" applyFont="1" applyBorder="1" applyAlignment="1">
      <alignment horizontal="left" vertical="center" indent="3"/>
    </xf>
    <xf numFmtId="164" fontId="23" fillId="0" borderId="0" xfId="0" applyFont="1" applyBorder="1" applyAlignment="1">
      <alignment horizontal="left" vertical="center" indent="1"/>
    </xf>
    <xf numFmtId="164" fontId="23" fillId="0" borderId="8" xfId="0" applyFont="1" applyBorder="1" applyAlignment="1">
      <alignment horizontal="left" vertical="center" indent="1"/>
    </xf>
    <xf numFmtId="49" fontId="23" fillId="0" borderId="0" xfId="0" applyNumberFormat="1" applyFont="1" applyFill="1" applyBorder="1" applyAlignment="1">
      <alignment horizontal="left" vertical="center"/>
    </xf>
    <xf numFmtId="164" fontId="23" fillId="0" borderId="8" xfId="0" applyFont="1" applyFill="1" applyBorder="1"/>
    <xf numFmtId="166" fontId="16" fillId="0" borderId="15" xfId="0" applyNumberFormat="1" applyFont="1" applyFill="1" applyBorder="1" applyAlignment="1" applyProtection="1">
      <alignment horizontal="center" vertical="center"/>
      <protection locked="0"/>
    </xf>
    <xf numFmtId="164" fontId="26" fillId="0" borderId="14" xfId="0" applyFont="1" applyBorder="1" applyAlignment="1">
      <alignment horizontal="center" vertical="center"/>
    </xf>
    <xf numFmtId="10" fontId="30" fillId="0" borderId="5" xfId="0" applyNumberFormat="1" applyFont="1" applyBorder="1" applyAlignment="1">
      <alignment horizontal="center" vertical="center"/>
    </xf>
    <xf numFmtId="10" fontId="31" fillId="0" borderId="5" xfId="0" applyNumberFormat="1" applyFont="1" applyBorder="1" applyAlignment="1">
      <alignment horizontal="center" vertical="center"/>
    </xf>
    <xf numFmtId="9" fontId="16" fillId="4" borderId="14" xfId="0" applyNumberFormat="1" applyFont="1" applyFill="1" applyBorder="1" applyAlignment="1">
      <alignment horizontal="center"/>
    </xf>
    <xf numFmtId="164" fontId="25" fillId="2" borderId="9" xfId="0" applyFont="1" applyFill="1" applyBorder="1" applyAlignment="1">
      <alignment horizontal="left" vertical="center" indent="1"/>
    </xf>
    <xf numFmtId="164" fontId="25" fillId="2" borderId="0" xfId="0" applyFont="1" applyFill="1" applyBorder="1" applyAlignment="1">
      <alignment horizontal="left" vertical="center" indent="1"/>
    </xf>
    <xf numFmtId="164" fontId="25" fillId="2" borderId="8" xfId="0" applyFont="1" applyFill="1" applyBorder="1" applyAlignment="1">
      <alignment horizontal="left" vertical="center" indent="1"/>
    </xf>
    <xf numFmtId="164" fontId="25" fillId="2" borderId="9" xfId="0" applyFont="1" applyFill="1" applyBorder="1" applyAlignment="1">
      <alignment horizontal="left" vertical="center" wrapText="1" indent="1"/>
    </xf>
    <xf numFmtId="49" fontId="7" fillId="3" borderId="3"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29" fillId="5" borderId="9" xfId="0" applyNumberFormat="1" applyFont="1" applyFill="1" applyBorder="1" applyAlignment="1">
      <alignment horizontal="center" vertical="center" wrapText="1"/>
    </xf>
    <xf numFmtId="49" fontId="29" fillId="5" borderId="0" xfId="0" applyNumberFormat="1" applyFont="1" applyFill="1" applyBorder="1" applyAlignment="1">
      <alignment horizontal="center" vertical="center" wrapText="1"/>
    </xf>
    <xf numFmtId="49" fontId="21" fillId="0" borderId="0" xfId="0" applyNumberFormat="1" applyFont="1" applyAlignment="1">
      <alignment horizontal="center" wrapText="1"/>
    </xf>
    <xf numFmtId="49" fontId="26" fillId="0" borderId="0" xfId="0" applyNumberFormat="1" applyFont="1" applyAlignment="1">
      <alignment horizontal="center" wrapText="1"/>
    </xf>
    <xf numFmtId="49" fontId="32" fillId="0" borderId="11" xfId="0" applyNumberFormat="1" applyFont="1" applyFill="1" applyBorder="1" applyAlignment="1">
      <alignment horizontal="center" vertical="center" wrapText="1"/>
    </xf>
  </cellXfs>
  <cellStyles count="4">
    <cellStyle name="Normal" xfId="0" builtinId="0"/>
    <cellStyle name="Normal 2" xfId="1" xr:uid="{00000000-0005-0000-0000-000001000000}"/>
    <cellStyle name="Normal 2 2" xfId="2" xr:uid="{00000000-0005-0000-0000-000002000000}"/>
    <cellStyle name="Pourcentage"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33CC33"/>
      <color rgb="FF240BBD"/>
      <color rgb="FFFFFFCC"/>
      <color rgb="FFCCFF66"/>
      <color rgb="FFCCFFCC"/>
      <color rgb="FFFFCC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144556</xdr:colOff>
      <xdr:row>1</xdr:row>
      <xdr:rowOff>90446</xdr:rowOff>
    </xdr:from>
    <xdr:to>
      <xdr:col>2</xdr:col>
      <xdr:colOff>1029233</xdr:colOff>
      <xdr:row>1</xdr:row>
      <xdr:rowOff>575739</xdr:rowOff>
    </xdr:to>
    <xdr:pic>
      <xdr:nvPicPr>
        <xdr:cNvPr id="2" name="Image 1">
          <a:extLst>
            <a:ext uri="{FF2B5EF4-FFF2-40B4-BE49-F238E27FC236}">
              <a16:creationId xmlns:a16="http://schemas.microsoft.com/office/drawing/2014/main" id="{B2A232DB-94C8-4A0E-B862-EC6891020F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106" y="90446"/>
          <a:ext cx="884677" cy="48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299358</xdr:colOff>
      <xdr:row>1</xdr:row>
      <xdr:rowOff>81644</xdr:rowOff>
    </xdr:from>
    <xdr:to>
      <xdr:col>8</xdr:col>
      <xdr:colOff>1156608</xdr:colOff>
      <xdr:row>1</xdr:row>
      <xdr:rowOff>552935</xdr:rowOff>
    </xdr:to>
    <xdr:pic>
      <xdr:nvPicPr>
        <xdr:cNvPr id="3" name="Image 2">
          <a:extLst>
            <a:ext uri="{FF2B5EF4-FFF2-40B4-BE49-F238E27FC236}">
              <a16:creationId xmlns:a16="http://schemas.microsoft.com/office/drawing/2014/main" id="{C7D294E8-15EE-4626-9E44-94F04C011B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43608" y="81644"/>
          <a:ext cx="857250" cy="471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144556</xdr:colOff>
      <xdr:row>2</xdr:row>
      <xdr:rowOff>90446</xdr:rowOff>
    </xdr:from>
    <xdr:to>
      <xdr:col>1</xdr:col>
      <xdr:colOff>1029233</xdr:colOff>
      <xdr:row>2</xdr:row>
      <xdr:rowOff>575739</xdr:rowOff>
    </xdr:to>
    <xdr:pic>
      <xdr:nvPicPr>
        <xdr:cNvPr id="2" name="Image 1">
          <a:extLst>
            <a:ext uri="{FF2B5EF4-FFF2-40B4-BE49-F238E27FC236}">
              <a16:creationId xmlns:a16="http://schemas.microsoft.com/office/drawing/2014/main" id="{2F14FDDA-8EF6-4FDD-968F-DCC7C81E6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8663" y="90446"/>
          <a:ext cx="884677" cy="48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299358</xdr:colOff>
      <xdr:row>2</xdr:row>
      <xdr:rowOff>81644</xdr:rowOff>
    </xdr:from>
    <xdr:to>
      <xdr:col>7</xdr:col>
      <xdr:colOff>1156608</xdr:colOff>
      <xdr:row>2</xdr:row>
      <xdr:rowOff>552935</xdr:rowOff>
    </xdr:to>
    <xdr:pic>
      <xdr:nvPicPr>
        <xdr:cNvPr id="3" name="Image 2">
          <a:extLst>
            <a:ext uri="{FF2B5EF4-FFF2-40B4-BE49-F238E27FC236}">
              <a16:creationId xmlns:a16="http://schemas.microsoft.com/office/drawing/2014/main" id="{0DF51D58-5D2D-4B99-B7F9-E93D7F8645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43608" y="81644"/>
          <a:ext cx="857250" cy="471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144556</xdr:colOff>
      <xdr:row>2</xdr:row>
      <xdr:rowOff>90446</xdr:rowOff>
    </xdr:from>
    <xdr:to>
      <xdr:col>1</xdr:col>
      <xdr:colOff>1029233</xdr:colOff>
      <xdr:row>2</xdr:row>
      <xdr:rowOff>575739</xdr:rowOff>
    </xdr:to>
    <xdr:pic>
      <xdr:nvPicPr>
        <xdr:cNvPr id="3" name="Image 2">
          <a:extLst>
            <a:ext uri="{FF2B5EF4-FFF2-40B4-BE49-F238E27FC236}">
              <a16:creationId xmlns:a16="http://schemas.microsoft.com/office/drawing/2014/main" id="{631D23EE-96A1-466D-A81C-69F5DC3246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106" y="90446"/>
          <a:ext cx="884677" cy="48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299358</xdr:colOff>
      <xdr:row>2</xdr:row>
      <xdr:rowOff>81644</xdr:rowOff>
    </xdr:from>
    <xdr:to>
      <xdr:col>7</xdr:col>
      <xdr:colOff>1156608</xdr:colOff>
      <xdr:row>2</xdr:row>
      <xdr:rowOff>552935</xdr:rowOff>
    </xdr:to>
    <xdr:pic>
      <xdr:nvPicPr>
        <xdr:cNvPr id="4" name="Image 3">
          <a:extLst>
            <a:ext uri="{FF2B5EF4-FFF2-40B4-BE49-F238E27FC236}">
              <a16:creationId xmlns:a16="http://schemas.microsoft.com/office/drawing/2014/main" id="{ED8D5676-FBD1-41EF-820B-5B3A6BD8AA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43608" y="81644"/>
          <a:ext cx="857250" cy="471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144556</xdr:colOff>
      <xdr:row>2</xdr:row>
      <xdr:rowOff>90446</xdr:rowOff>
    </xdr:from>
    <xdr:to>
      <xdr:col>1</xdr:col>
      <xdr:colOff>1029233</xdr:colOff>
      <xdr:row>2</xdr:row>
      <xdr:rowOff>575739</xdr:rowOff>
    </xdr:to>
    <xdr:pic>
      <xdr:nvPicPr>
        <xdr:cNvPr id="3" name="Image 2">
          <a:extLst>
            <a:ext uri="{FF2B5EF4-FFF2-40B4-BE49-F238E27FC236}">
              <a16:creationId xmlns:a16="http://schemas.microsoft.com/office/drawing/2014/main" id="{13E7696C-AE0B-476E-9382-0DF6BF245E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106" y="90446"/>
          <a:ext cx="884677" cy="48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299358</xdr:colOff>
      <xdr:row>2</xdr:row>
      <xdr:rowOff>81644</xdr:rowOff>
    </xdr:from>
    <xdr:to>
      <xdr:col>7</xdr:col>
      <xdr:colOff>1156608</xdr:colOff>
      <xdr:row>2</xdr:row>
      <xdr:rowOff>552935</xdr:rowOff>
    </xdr:to>
    <xdr:pic>
      <xdr:nvPicPr>
        <xdr:cNvPr id="4" name="Image 3">
          <a:extLst>
            <a:ext uri="{FF2B5EF4-FFF2-40B4-BE49-F238E27FC236}">
              <a16:creationId xmlns:a16="http://schemas.microsoft.com/office/drawing/2014/main" id="{F5A9B0DC-ED6F-4C96-94AB-149339C8BA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43608" y="81644"/>
          <a:ext cx="857250" cy="471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144556</xdr:colOff>
      <xdr:row>2</xdr:row>
      <xdr:rowOff>90446</xdr:rowOff>
    </xdr:from>
    <xdr:to>
      <xdr:col>1</xdr:col>
      <xdr:colOff>1029233</xdr:colOff>
      <xdr:row>2</xdr:row>
      <xdr:rowOff>575739</xdr:rowOff>
    </xdr:to>
    <xdr:pic>
      <xdr:nvPicPr>
        <xdr:cNvPr id="3" name="Image 2">
          <a:extLst>
            <a:ext uri="{FF2B5EF4-FFF2-40B4-BE49-F238E27FC236}">
              <a16:creationId xmlns:a16="http://schemas.microsoft.com/office/drawing/2014/main" id="{C5FFFDDC-8448-4AF5-8EA7-1B44B137E7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106" y="90446"/>
          <a:ext cx="884677" cy="48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299358</xdr:colOff>
      <xdr:row>2</xdr:row>
      <xdr:rowOff>81644</xdr:rowOff>
    </xdr:from>
    <xdr:to>
      <xdr:col>7</xdr:col>
      <xdr:colOff>1156608</xdr:colOff>
      <xdr:row>2</xdr:row>
      <xdr:rowOff>552935</xdr:rowOff>
    </xdr:to>
    <xdr:pic>
      <xdr:nvPicPr>
        <xdr:cNvPr id="4" name="Image 3">
          <a:extLst>
            <a:ext uri="{FF2B5EF4-FFF2-40B4-BE49-F238E27FC236}">
              <a16:creationId xmlns:a16="http://schemas.microsoft.com/office/drawing/2014/main" id="{BAEB3045-9847-4957-8140-4A6D5CCC6FC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43608" y="81644"/>
          <a:ext cx="857250" cy="471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144556</xdr:colOff>
      <xdr:row>2</xdr:row>
      <xdr:rowOff>90446</xdr:rowOff>
    </xdr:from>
    <xdr:to>
      <xdr:col>1</xdr:col>
      <xdr:colOff>1029233</xdr:colOff>
      <xdr:row>2</xdr:row>
      <xdr:rowOff>575739</xdr:rowOff>
    </xdr:to>
    <xdr:pic>
      <xdr:nvPicPr>
        <xdr:cNvPr id="2" name="Image 1">
          <a:extLst>
            <a:ext uri="{FF2B5EF4-FFF2-40B4-BE49-F238E27FC236}">
              <a16:creationId xmlns:a16="http://schemas.microsoft.com/office/drawing/2014/main" id="{A1368853-50CF-447A-B717-C97850CFF4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106" y="90446"/>
          <a:ext cx="884677" cy="48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299358</xdr:colOff>
      <xdr:row>2</xdr:row>
      <xdr:rowOff>81644</xdr:rowOff>
    </xdr:from>
    <xdr:to>
      <xdr:col>7</xdr:col>
      <xdr:colOff>1156608</xdr:colOff>
      <xdr:row>2</xdr:row>
      <xdr:rowOff>552935</xdr:rowOff>
    </xdr:to>
    <xdr:pic>
      <xdr:nvPicPr>
        <xdr:cNvPr id="3" name="Image 2">
          <a:extLst>
            <a:ext uri="{FF2B5EF4-FFF2-40B4-BE49-F238E27FC236}">
              <a16:creationId xmlns:a16="http://schemas.microsoft.com/office/drawing/2014/main" id="{9643576F-7A1B-4D03-AFAD-7155F68ED1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43608" y="81644"/>
          <a:ext cx="857250" cy="471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A6A86-1D71-4D9E-BC4B-BB96F1AC6D08}">
  <sheetPr codeName="Feuil7"/>
  <dimension ref="B1:R94"/>
  <sheetViews>
    <sheetView zoomScale="50" zoomScaleNormal="50" workbookViewId="0">
      <selection activeCell="B1" sqref="B1"/>
    </sheetView>
  </sheetViews>
  <sheetFormatPr baseColWidth="10" defaultColWidth="9.140625" defaultRowHeight="12.75" x14ac:dyDescent="0.2"/>
  <cols>
    <col min="1" max="1" width="9.140625" style="44"/>
    <col min="2" max="2" width="36" style="41" customWidth="1"/>
    <col min="3" max="3" width="90.7109375" style="9" customWidth="1"/>
    <col min="4" max="4" width="1.42578125" style="43" customWidth="1"/>
    <col min="5" max="5" width="25.140625" style="6" customWidth="1"/>
    <col min="6" max="6" width="25.42578125" style="44" customWidth="1"/>
    <col min="7" max="7" width="1.28515625" style="44" customWidth="1"/>
    <col min="8" max="9" width="20" style="44" customWidth="1"/>
    <col min="10" max="10" width="19.85546875" style="44" customWidth="1"/>
    <col min="11" max="11" width="2" style="44" customWidth="1"/>
    <col min="12" max="12" width="1.85546875" style="44" customWidth="1"/>
    <col min="13" max="13" width="6" style="44" customWidth="1"/>
    <col min="14" max="14" width="1.85546875" style="44" customWidth="1"/>
    <col min="15" max="15" width="6.42578125" style="44" customWidth="1"/>
    <col min="16" max="16384" width="9.140625" style="44"/>
  </cols>
  <sheetData>
    <row r="1" spans="2:18" ht="141.75" customHeight="1" x14ac:dyDescent="0.2"/>
    <row r="2" spans="2:18" ht="97.5" customHeight="1" x14ac:dyDescent="0.2">
      <c r="C2" s="108" t="s">
        <v>72</v>
      </c>
      <c r="D2" s="109"/>
      <c r="E2" s="109"/>
      <c r="F2" s="109"/>
      <c r="G2" s="109"/>
      <c r="H2" s="109"/>
      <c r="I2" s="109"/>
    </row>
    <row r="3" spans="2:18" ht="13.5" thickBot="1" x14ac:dyDescent="0.25"/>
    <row r="4" spans="2:18" ht="42" customHeight="1" thickBot="1" x14ac:dyDescent="0.25">
      <c r="C4" s="105" t="s">
        <v>12</v>
      </c>
      <c r="D4" s="106"/>
      <c r="E4" s="106"/>
      <c r="F4" s="106"/>
      <c r="G4" s="106"/>
      <c r="H4" s="106"/>
      <c r="I4" s="107"/>
      <c r="R4" s="41"/>
    </row>
    <row r="5" spans="2:18" ht="26.25" customHeight="1" thickBot="1" x14ac:dyDescent="0.25">
      <c r="C5" s="44"/>
      <c r="D5" s="44"/>
      <c r="E5" s="44"/>
      <c r="I5" s="48" t="s">
        <v>15</v>
      </c>
      <c r="R5" s="41"/>
    </row>
    <row r="6" spans="2:18" ht="6" customHeight="1" x14ac:dyDescent="0.25">
      <c r="B6" s="39"/>
      <c r="C6" s="17"/>
      <c r="D6" s="18"/>
      <c r="E6" s="19"/>
      <c r="F6" s="20"/>
      <c r="H6" s="11"/>
      <c r="I6" s="11"/>
      <c r="J6" s="45"/>
      <c r="K6" s="42"/>
      <c r="L6" s="42"/>
      <c r="M6" s="42"/>
      <c r="N6" s="42"/>
      <c r="O6" s="42"/>
      <c r="P6" s="42"/>
      <c r="R6" s="41"/>
    </row>
    <row r="7" spans="2:18" ht="15" customHeight="1" x14ac:dyDescent="0.25">
      <c r="C7" s="101" t="s">
        <v>24</v>
      </c>
      <c r="D7" s="102"/>
      <c r="E7" s="102"/>
      <c r="F7" s="103"/>
      <c r="G7" s="8"/>
      <c r="H7" s="62">
        <v>1</v>
      </c>
      <c r="I7" s="69">
        <f>H7/H69</f>
        <v>2.7027027027027029E-2</v>
      </c>
      <c r="J7" s="42"/>
      <c r="K7" s="42"/>
      <c r="L7" s="42"/>
      <c r="M7" s="42"/>
      <c r="N7" s="42"/>
      <c r="O7" s="42"/>
      <c r="P7" s="42"/>
      <c r="R7" s="39"/>
    </row>
    <row r="8" spans="2:18" s="41" customFormat="1" ht="5.25" customHeight="1" x14ac:dyDescent="0.25">
      <c r="C8" s="80"/>
      <c r="D8" s="81"/>
      <c r="E8" s="82"/>
      <c r="F8" s="83"/>
      <c r="G8" s="8"/>
      <c r="H8" s="63"/>
      <c r="I8" s="70"/>
      <c r="J8" s="4"/>
      <c r="K8" s="4"/>
      <c r="L8" s="4"/>
      <c r="M8" s="4"/>
      <c r="N8" s="4"/>
      <c r="O8" s="4"/>
      <c r="P8" s="4"/>
    </row>
    <row r="9" spans="2:18" ht="15" customHeight="1" x14ac:dyDescent="0.2">
      <c r="C9" s="101" t="s">
        <v>25</v>
      </c>
      <c r="D9" s="102"/>
      <c r="E9" s="102"/>
      <c r="F9" s="103"/>
      <c r="G9" s="8"/>
      <c r="H9" s="62">
        <f>SUM(H11:H13)</f>
        <v>3</v>
      </c>
      <c r="I9" s="69">
        <f>SUM(I11:I13)</f>
        <v>8.1081081081081086E-2</v>
      </c>
      <c r="J9" s="42"/>
      <c r="K9" s="42"/>
      <c r="L9" s="42"/>
      <c r="M9" s="42"/>
      <c r="N9" s="42"/>
      <c r="O9" s="42"/>
      <c r="P9" s="42"/>
      <c r="R9" s="41"/>
    </row>
    <row r="10" spans="2:18" ht="6" customHeight="1" x14ac:dyDescent="0.25">
      <c r="B10" s="39"/>
      <c r="C10" s="87"/>
      <c r="D10" s="88"/>
      <c r="E10" s="89"/>
      <c r="F10" s="90"/>
      <c r="H10" s="64"/>
      <c r="I10" s="71"/>
      <c r="J10" s="42"/>
      <c r="K10" s="42"/>
      <c r="L10" s="42"/>
      <c r="M10" s="42"/>
      <c r="N10" s="42"/>
      <c r="O10" s="42"/>
      <c r="P10" s="42"/>
      <c r="R10" s="41"/>
    </row>
    <row r="11" spans="2:18" ht="15" customHeight="1" x14ac:dyDescent="0.25">
      <c r="C11" s="91" t="s">
        <v>26</v>
      </c>
      <c r="D11" s="92"/>
      <c r="E11" s="92"/>
      <c r="F11" s="93"/>
      <c r="H11" s="65">
        <v>1</v>
      </c>
      <c r="I11" s="72">
        <f>H11/H69</f>
        <v>2.7027027027027029E-2</v>
      </c>
      <c r="J11" s="42"/>
      <c r="K11" s="42"/>
      <c r="L11" s="42"/>
      <c r="M11" s="42"/>
      <c r="N11" s="42"/>
      <c r="O11" s="42"/>
      <c r="P11" s="42"/>
      <c r="R11" s="39"/>
    </row>
    <row r="12" spans="2:18" ht="15" customHeight="1" x14ac:dyDescent="0.25">
      <c r="C12" s="91" t="s">
        <v>18</v>
      </c>
      <c r="D12" s="92"/>
      <c r="E12" s="92"/>
      <c r="F12" s="93"/>
      <c r="H12" s="65">
        <v>1</v>
      </c>
      <c r="I12" s="72">
        <f>H12/H69</f>
        <v>2.7027027027027029E-2</v>
      </c>
      <c r="J12" s="42"/>
      <c r="K12" s="42"/>
      <c r="L12" s="42"/>
      <c r="M12" s="42"/>
      <c r="N12" s="42"/>
      <c r="O12" s="42"/>
      <c r="P12" s="42"/>
      <c r="R12" s="39"/>
    </row>
    <row r="13" spans="2:18" ht="15" customHeight="1" x14ac:dyDescent="0.25">
      <c r="C13" s="91"/>
      <c r="D13" s="92"/>
      <c r="E13" s="92"/>
      <c r="F13" s="93"/>
      <c r="H13" s="65">
        <v>1</v>
      </c>
      <c r="I13" s="72">
        <f>H13/H69</f>
        <v>2.7027027027027029E-2</v>
      </c>
      <c r="J13" s="42"/>
      <c r="K13" s="42"/>
      <c r="L13" s="42"/>
      <c r="M13" s="42"/>
      <c r="N13" s="42"/>
      <c r="O13" s="42"/>
      <c r="P13" s="42"/>
      <c r="R13" s="39"/>
    </row>
    <row r="14" spans="2:18" s="41" customFormat="1" ht="6" customHeight="1" x14ac:dyDescent="0.25">
      <c r="C14" s="80"/>
      <c r="D14" s="81"/>
      <c r="E14" s="82"/>
      <c r="F14" s="83"/>
      <c r="G14" s="8"/>
      <c r="H14" s="63"/>
      <c r="I14" s="70"/>
      <c r="J14" s="4"/>
      <c r="K14" s="4"/>
      <c r="L14" s="4"/>
      <c r="M14" s="4"/>
      <c r="N14" s="4"/>
      <c r="O14" s="4"/>
      <c r="P14" s="4"/>
    </row>
    <row r="15" spans="2:18" ht="15" customHeight="1" x14ac:dyDescent="0.2">
      <c r="C15" s="101" t="s">
        <v>52</v>
      </c>
      <c r="D15" s="102"/>
      <c r="E15" s="102"/>
      <c r="F15" s="103"/>
      <c r="G15" s="8"/>
      <c r="H15" s="62">
        <f>SUM(H17:H20)</f>
        <v>4</v>
      </c>
      <c r="I15" s="69">
        <f>SUM(I17:I20)</f>
        <v>0.10810810810810811</v>
      </c>
      <c r="J15" s="42"/>
      <c r="K15" s="42"/>
      <c r="L15" s="42"/>
      <c r="M15" s="42"/>
      <c r="N15" s="42"/>
      <c r="O15" s="42"/>
      <c r="P15" s="42"/>
      <c r="R15" s="41"/>
    </row>
    <row r="16" spans="2:18" s="41" customFormat="1" ht="6" customHeight="1" x14ac:dyDescent="0.25">
      <c r="C16" s="80"/>
      <c r="D16" s="81"/>
      <c r="E16" s="82"/>
      <c r="F16" s="83"/>
      <c r="G16" s="8"/>
      <c r="H16" s="63"/>
      <c r="I16" s="70"/>
      <c r="J16" s="4"/>
      <c r="K16" s="4"/>
      <c r="L16" s="4"/>
      <c r="M16" s="4"/>
      <c r="N16" s="4"/>
      <c r="O16" s="4"/>
      <c r="P16" s="4"/>
    </row>
    <row r="17" spans="2:18" ht="15" customHeight="1" x14ac:dyDescent="0.25">
      <c r="C17" s="91" t="s">
        <v>53</v>
      </c>
      <c r="D17" s="92"/>
      <c r="E17" s="92"/>
      <c r="F17" s="93"/>
      <c r="H17" s="65">
        <v>1</v>
      </c>
      <c r="I17" s="72">
        <f>H17/H69</f>
        <v>2.7027027027027029E-2</v>
      </c>
      <c r="J17" s="42"/>
      <c r="K17" s="42"/>
      <c r="L17" s="42"/>
      <c r="M17" s="42"/>
      <c r="N17" s="42"/>
      <c r="O17" s="42"/>
      <c r="P17" s="42"/>
      <c r="R17" s="39"/>
    </row>
    <row r="18" spans="2:18" ht="15" customHeight="1" x14ac:dyDescent="0.25">
      <c r="C18" s="91" t="s">
        <v>18</v>
      </c>
      <c r="D18" s="92"/>
      <c r="E18" s="92"/>
      <c r="F18" s="93"/>
      <c r="H18" s="65">
        <v>1</v>
      </c>
      <c r="I18" s="72">
        <f>H18/H69</f>
        <v>2.7027027027027029E-2</v>
      </c>
      <c r="J18" s="42"/>
      <c r="K18" s="42"/>
      <c r="L18" s="42"/>
      <c r="M18" s="42"/>
      <c r="N18" s="42"/>
      <c r="O18" s="42"/>
      <c r="P18" s="42"/>
      <c r="R18" s="39"/>
    </row>
    <row r="19" spans="2:18" ht="15" customHeight="1" x14ac:dyDescent="0.25">
      <c r="C19" s="91" t="s">
        <v>18</v>
      </c>
      <c r="D19" s="92"/>
      <c r="E19" s="92"/>
      <c r="F19" s="93"/>
      <c r="H19" s="65">
        <v>1</v>
      </c>
      <c r="I19" s="72">
        <f>H19/H69</f>
        <v>2.7027027027027029E-2</v>
      </c>
      <c r="J19" s="42"/>
      <c r="K19" s="42"/>
      <c r="L19" s="42"/>
      <c r="M19" s="42"/>
      <c r="N19" s="42"/>
      <c r="O19" s="42"/>
      <c r="P19" s="42"/>
      <c r="R19" s="39"/>
    </row>
    <row r="20" spans="2:18" ht="15" customHeight="1" x14ac:dyDescent="0.2">
      <c r="C20" s="91"/>
      <c r="D20" s="92"/>
      <c r="E20" s="92"/>
      <c r="F20" s="93"/>
      <c r="H20" s="65">
        <v>1</v>
      </c>
      <c r="I20" s="72">
        <f>H20/H69</f>
        <v>2.7027027027027029E-2</v>
      </c>
      <c r="J20" s="42"/>
      <c r="K20" s="42"/>
      <c r="L20" s="42"/>
      <c r="M20" s="42"/>
      <c r="N20" s="42"/>
      <c r="O20" s="42"/>
      <c r="P20" s="42"/>
      <c r="R20" s="41"/>
    </row>
    <row r="21" spans="2:18" ht="15" customHeight="1" x14ac:dyDescent="0.2">
      <c r="C21" s="101" t="s">
        <v>54</v>
      </c>
      <c r="D21" s="102"/>
      <c r="E21" s="102"/>
      <c r="F21" s="103"/>
      <c r="G21" s="8"/>
      <c r="H21" s="62">
        <f>SUM(H23:H29)</f>
        <v>7</v>
      </c>
      <c r="I21" s="69">
        <f>SUM(I23:I29)</f>
        <v>0.1891891891891892</v>
      </c>
      <c r="J21" s="42"/>
      <c r="K21" s="42"/>
      <c r="L21" s="42"/>
      <c r="M21" s="42"/>
      <c r="N21" s="42"/>
      <c r="O21" s="42"/>
      <c r="P21" s="42"/>
      <c r="R21" s="41"/>
    </row>
    <row r="22" spans="2:18" ht="6" customHeight="1" x14ac:dyDescent="0.25">
      <c r="B22" s="39"/>
      <c r="C22" s="87"/>
      <c r="D22" s="88"/>
      <c r="E22" s="89"/>
      <c r="F22" s="90"/>
      <c r="H22" s="64"/>
      <c r="I22" s="71"/>
      <c r="J22" s="42"/>
      <c r="K22" s="42"/>
      <c r="L22" s="42"/>
      <c r="M22" s="42"/>
      <c r="N22" s="42"/>
      <c r="O22" s="42"/>
      <c r="P22" s="42"/>
      <c r="R22" s="41"/>
    </row>
    <row r="23" spans="2:18" ht="15" customHeight="1" x14ac:dyDescent="0.25">
      <c r="C23" s="91" t="s">
        <v>40</v>
      </c>
      <c r="D23" s="92"/>
      <c r="E23" s="92"/>
      <c r="F23" s="93"/>
      <c r="H23" s="65">
        <v>1</v>
      </c>
      <c r="I23" s="72">
        <f>H23/H69</f>
        <v>2.7027027027027029E-2</v>
      </c>
      <c r="J23" s="42"/>
      <c r="K23" s="42"/>
      <c r="L23" s="42"/>
      <c r="M23" s="42"/>
      <c r="N23" s="42"/>
      <c r="O23" s="42"/>
      <c r="P23" s="42"/>
      <c r="R23" s="39"/>
    </row>
    <row r="24" spans="2:18" ht="15" customHeight="1" x14ac:dyDescent="0.2">
      <c r="C24" s="91" t="s">
        <v>41</v>
      </c>
      <c r="D24" s="92"/>
      <c r="E24" s="92"/>
      <c r="F24" s="93"/>
      <c r="H24" s="65">
        <v>1</v>
      </c>
      <c r="I24" s="72">
        <f>H24/H69</f>
        <v>2.7027027027027029E-2</v>
      </c>
      <c r="J24" s="42"/>
      <c r="K24" s="42"/>
      <c r="L24" s="42"/>
      <c r="M24" s="42"/>
      <c r="N24" s="42"/>
      <c r="O24" s="42"/>
      <c r="P24" s="42"/>
      <c r="R24" s="41"/>
    </row>
    <row r="25" spans="2:18" ht="15" customHeight="1" x14ac:dyDescent="0.2">
      <c r="C25" s="91" t="s">
        <v>42</v>
      </c>
      <c r="D25" s="92"/>
      <c r="E25" s="92"/>
      <c r="F25" s="93"/>
      <c r="H25" s="65">
        <v>1</v>
      </c>
      <c r="I25" s="72">
        <f>H25/H69</f>
        <v>2.7027027027027029E-2</v>
      </c>
      <c r="J25" s="42"/>
      <c r="K25" s="42"/>
      <c r="L25" s="42"/>
      <c r="M25" s="42"/>
      <c r="N25" s="42"/>
      <c r="O25" s="42"/>
      <c r="P25" s="42"/>
      <c r="R25" s="41"/>
    </row>
    <row r="26" spans="2:18" ht="15" customHeight="1" x14ac:dyDescent="0.2">
      <c r="C26" s="91" t="s">
        <v>43</v>
      </c>
      <c r="D26" s="92"/>
      <c r="E26" s="92"/>
      <c r="F26" s="93"/>
      <c r="H26" s="65">
        <v>1</v>
      </c>
      <c r="I26" s="72">
        <f>H26/H69</f>
        <v>2.7027027027027029E-2</v>
      </c>
      <c r="J26" s="42"/>
      <c r="K26" s="42"/>
      <c r="L26" s="42"/>
      <c r="M26" s="42"/>
      <c r="N26" s="42"/>
      <c r="O26" s="42"/>
      <c r="P26" s="42"/>
      <c r="R26" s="41"/>
    </row>
    <row r="27" spans="2:18" ht="15" customHeight="1" x14ac:dyDescent="0.2">
      <c r="C27" s="91" t="s">
        <v>18</v>
      </c>
      <c r="D27" s="92"/>
      <c r="E27" s="92"/>
      <c r="F27" s="93"/>
      <c r="H27" s="65">
        <v>1</v>
      </c>
      <c r="I27" s="72">
        <f>H27/H69</f>
        <v>2.7027027027027029E-2</v>
      </c>
      <c r="J27" s="42"/>
      <c r="K27" s="42"/>
      <c r="L27" s="42"/>
      <c r="M27" s="42"/>
      <c r="N27" s="42"/>
      <c r="O27" s="42"/>
      <c r="P27" s="42"/>
      <c r="R27" s="41"/>
    </row>
    <row r="28" spans="2:18" ht="15" customHeight="1" x14ac:dyDescent="0.2">
      <c r="C28" s="91" t="s">
        <v>18</v>
      </c>
      <c r="D28" s="92"/>
      <c r="E28" s="92"/>
      <c r="F28" s="93"/>
      <c r="H28" s="65">
        <v>1</v>
      </c>
      <c r="I28" s="72">
        <f>H28/H69</f>
        <v>2.7027027027027029E-2</v>
      </c>
      <c r="J28" s="42"/>
      <c r="K28" s="42"/>
      <c r="L28" s="42"/>
      <c r="M28" s="42"/>
      <c r="N28" s="42"/>
      <c r="O28" s="42"/>
      <c r="P28" s="42"/>
      <c r="R28" s="41"/>
    </row>
    <row r="29" spans="2:18" ht="15" customHeight="1" x14ac:dyDescent="0.2">
      <c r="C29" s="91"/>
      <c r="D29" s="92"/>
      <c r="E29" s="92"/>
      <c r="F29" s="93"/>
      <c r="H29" s="65">
        <v>1</v>
      </c>
      <c r="I29" s="72">
        <f>H29/H69</f>
        <v>2.7027027027027029E-2</v>
      </c>
      <c r="J29" s="42"/>
      <c r="K29" s="42"/>
      <c r="L29" s="42"/>
      <c r="M29" s="42"/>
      <c r="N29" s="42"/>
      <c r="O29" s="42"/>
      <c r="P29" s="42"/>
      <c r="R29" s="41"/>
    </row>
    <row r="30" spans="2:18" s="41" customFormat="1" ht="6" customHeight="1" x14ac:dyDescent="0.25">
      <c r="C30" s="80"/>
      <c r="D30" s="94"/>
      <c r="E30" s="82"/>
      <c r="F30" s="95"/>
      <c r="G30" s="44"/>
      <c r="H30" s="66"/>
      <c r="I30" s="73"/>
      <c r="J30" s="4"/>
      <c r="K30" s="4"/>
      <c r="L30" s="4"/>
      <c r="M30" s="4"/>
      <c r="N30" s="4"/>
      <c r="O30" s="4"/>
      <c r="P30" s="4"/>
    </row>
    <row r="31" spans="2:18" ht="15" customHeight="1" x14ac:dyDescent="0.2">
      <c r="C31" s="101" t="s">
        <v>55</v>
      </c>
      <c r="D31" s="102"/>
      <c r="E31" s="102"/>
      <c r="F31" s="103"/>
      <c r="G31" s="8"/>
      <c r="H31" s="62">
        <f>SUM(H33:H36)</f>
        <v>4</v>
      </c>
      <c r="I31" s="69">
        <f>SUM(I33:I36)</f>
        <v>0.10810810810810811</v>
      </c>
      <c r="J31" s="42"/>
      <c r="K31" s="42"/>
      <c r="L31" s="42"/>
      <c r="M31" s="42"/>
      <c r="N31" s="42"/>
      <c r="O31" s="42"/>
      <c r="P31" s="42"/>
      <c r="R31" s="41"/>
    </row>
    <row r="32" spans="2:18" ht="6" customHeight="1" x14ac:dyDescent="0.25">
      <c r="B32" s="39"/>
      <c r="C32" s="87"/>
      <c r="D32" s="88"/>
      <c r="E32" s="89"/>
      <c r="F32" s="90"/>
      <c r="H32" s="64"/>
      <c r="I32" s="71"/>
      <c r="J32" s="42"/>
      <c r="K32" s="42"/>
      <c r="L32" s="42"/>
      <c r="M32" s="42"/>
      <c r="N32" s="42"/>
      <c r="O32" s="42"/>
      <c r="P32" s="42"/>
      <c r="R32" s="41"/>
    </row>
    <row r="33" spans="2:18" ht="15" customHeight="1" x14ac:dyDescent="0.25">
      <c r="C33" s="91" t="s">
        <v>18</v>
      </c>
      <c r="D33" s="92"/>
      <c r="E33" s="92"/>
      <c r="F33" s="93"/>
      <c r="H33" s="65">
        <v>1</v>
      </c>
      <c r="I33" s="72">
        <f>H33/H69</f>
        <v>2.7027027027027029E-2</v>
      </c>
      <c r="J33" s="42"/>
      <c r="K33" s="42"/>
      <c r="L33" s="42"/>
      <c r="M33" s="42"/>
      <c r="N33" s="42"/>
      <c r="O33" s="42"/>
      <c r="P33" s="42"/>
      <c r="R33" s="39"/>
    </row>
    <row r="34" spans="2:18" ht="15" customHeight="1" x14ac:dyDescent="0.2">
      <c r="C34" s="91" t="s">
        <v>18</v>
      </c>
      <c r="D34" s="92"/>
      <c r="E34" s="92"/>
      <c r="F34" s="93"/>
      <c r="H34" s="65">
        <v>1</v>
      </c>
      <c r="I34" s="72">
        <f>H34/H69</f>
        <v>2.7027027027027029E-2</v>
      </c>
      <c r="J34" s="42"/>
      <c r="K34" s="42"/>
      <c r="L34" s="42"/>
      <c r="M34" s="42"/>
      <c r="N34" s="42"/>
      <c r="O34" s="42"/>
      <c r="P34" s="42"/>
      <c r="R34" s="41"/>
    </row>
    <row r="35" spans="2:18" ht="15" customHeight="1" x14ac:dyDescent="0.2">
      <c r="C35" s="91" t="s">
        <v>18</v>
      </c>
      <c r="D35" s="92"/>
      <c r="E35" s="92"/>
      <c r="F35" s="93"/>
      <c r="H35" s="65">
        <v>1</v>
      </c>
      <c r="I35" s="72">
        <f>H35/H69</f>
        <v>2.7027027027027029E-2</v>
      </c>
      <c r="J35" s="42"/>
      <c r="K35" s="42"/>
      <c r="L35" s="42"/>
      <c r="M35" s="42"/>
      <c r="N35" s="42"/>
      <c r="O35" s="42"/>
      <c r="P35" s="42"/>
      <c r="R35" s="41"/>
    </row>
    <row r="36" spans="2:18" ht="15" customHeight="1" x14ac:dyDescent="0.2">
      <c r="C36" s="91"/>
      <c r="D36" s="92"/>
      <c r="E36" s="92"/>
      <c r="F36" s="93"/>
      <c r="H36" s="65">
        <v>1</v>
      </c>
      <c r="I36" s="72">
        <f>H36/H69</f>
        <v>2.7027027027027029E-2</v>
      </c>
      <c r="J36" s="42"/>
      <c r="K36" s="42"/>
      <c r="L36" s="42"/>
      <c r="M36" s="42"/>
      <c r="N36" s="42"/>
      <c r="O36" s="42"/>
      <c r="P36" s="42"/>
      <c r="R36" s="41"/>
    </row>
    <row r="37" spans="2:18" s="41" customFormat="1" ht="6" customHeight="1" x14ac:dyDescent="0.25">
      <c r="C37" s="80"/>
      <c r="D37" s="81"/>
      <c r="E37" s="82"/>
      <c r="F37" s="83"/>
      <c r="G37" s="8"/>
      <c r="H37" s="63"/>
      <c r="I37" s="70"/>
      <c r="J37" s="4"/>
      <c r="K37" s="4"/>
      <c r="L37" s="4"/>
      <c r="M37" s="4"/>
      <c r="N37" s="4"/>
      <c r="O37" s="4"/>
      <c r="P37" s="4"/>
    </row>
    <row r="38" spans="2:18" ht="15" customHeight="1" x14ac:dyDescent="0.2">
      <c r="C38" s="101" t="s">
        <v>56</v>
      </c>
      <c r="D38" s="102"/>
      <c r="E38" s="102"/>
      <c r="F38" s="103"/>
      <c r="G38" s="8"/>
      <c r="H38" s="62">
        <f>SUM(H40:H47)</f>
        <v>8</v>
      </c>
      <c r="I38" s="69">
        <f>SUM(I40:I47)</f>
        <v>0.21621621621621623</v>
      </c>
      <c r="J38" s="42"/>
      <c r="K38" s="42"/>
      <c r="L38" s="42"/>
      <c r="M38" s="42"/>
      <c r="N38" s="42"/>
      <c r="O38" s="42"/>
      <c r="P38" s="42"/>
      <c r="R38" s="41"/>
    </row>
    <row r="39" spans="2:18" ht="6" customHeight="1" x14ac:dyDescent="0.25">
      <c r="B39" s="39"/>
      <c r="C39" s="87"/>
      <c r="D39" s="88"/>
      <c r="E39" s="89"/>
      <c r="F39" s="90"/>
      <c r="H39" s="64"/>
      <c r="I39" s="71"/>
      <c r="J39" s="42"/>
      <c r="K39" s="42"/>
      <c r="L39" s="42"/>
      <c r="M39" s="42"/>
      <c r="N39" s="42"/>
      <c r="O39" s="42"/>
      <c r="P39" s="42"/>
      <c r="R39" s="41"/>
    </row>
    <row r="40" spans="2:18" ht="15" customHeight="1" x14ac:dyDescent="0.25">
      <c r="C40" s="91" t="s">
        <v>29</v>
      </c>
      <c r="D40" s="92"/>
      <c r="E40" s="92"/>
      <c r="F40" s="93"/>
      <c r="H40" s="65">
        <v>1</v>
      </c>
      <c r="I40" s="72">
        <f>H40/H69</f>
        <v>2.7027027027027029E-2</v>
      </c>
      <c r="J40" s="42"/>
      <c r="K40" s="42"/>
      <c r="L40" s="42"/>
      <c r="M40" s="42"/>
      <c r="N40" s="42"/>
      <c r="O40" s="42"/>
      <c r="P40" s="42"/>
      <c r="R40" s="39"/>
    </row>
    <row r="41" spans="2:18" ht="15" customHeight="1" x14ac:dyDescent="0.25">
      <c r="C41" s="91" t="s">
        <v>30</v>
      </c>
      <c r="D41" s="92"/>
      <c r="E41" s="92"/>
      <c r="F41" s="93"/>
      <c r="H41" s="65">
        <v>1</v>
      </c>
      <c r="I41" s="72">
        <f>H41/H69</f>
        <v>2.7027027027027029E-2</v>
      </c>
      <c r="J41" s="42"/>
      <c r="K41" s="42"/>
      <c r="L41" s="42"/>
      <c r="M41" s="42"/>
      <c r="N41" s="42"/>
      <c r="O41" s="42"/>
      <c r="P41" s="42"/>
      <c r="R41" s="39"/>
    </row>
    <row r="42" spans="2:18" ht="15" customHeight="1" x14ac:dyDescent="0.25">
      <c r="C42" s="91" t="s">
        <v>22</v>
      </c>
      <c r="D42" s="92"/>
      <c r="E42" s="92"/>
      <c r="F42" s="93"/>
      <c r="H42" s="65">
        <v>1</v>
      </c>
      <c r="I42" s="72">
        <f>H42/H69</f>
        <v>2.7027027027027029E-2</v>
      </c>
      <c r="J42" s="42"/>
      <c r="K42" s="42"/>
      <c r="L42" s="42"/>
      <c r="M42" s="42"/>
      <c r="N42" s="42"/>
      <c r="O42" s="42"/>
      <c r="P42" s="42"/>
      <c r="R42" s="39"/>
    </row>
    <row r="43" spans="2:18" ht="15" customHeight="1" x14ac:dyDescent="0.25">
      <c r="C43" s="91" t="s">
        <v>31</v>
      </c>
      <c r="D43" s="92"/>
      <c r="E43" s="92"/>
      <c r="F43" s="93"/>
      <c r="H43" s="65">
        <v>1</v>
      </c>
      <c r="I43" s="72">
        <f>H43/H69</f>
        <v>2.7027027027027029E-2</v>
      </c>
      <c r="J43" s="42"/>
      <c r="K43" s="42"/>
      <c r="L43" s="42"/>
      <c r="M43" s="42"/>
      <c r="N43" s="42"/>
      <c r="O43" s="42"/>
      <c r="P43" s="42"/>
      <c r="R43" s="39"/>
    </row>
    <row r="44" spans="2:18" ht="15" customHeight="1" x14ac:dyDescent="0.25">
      <c r="C44" s="91" t="s">
        <v>47</v>
      </c>
      <c r="D44" s="92"/>
      <c r="E44" s="92"/>
      <c r="F44" s="93"/>
      <c r="H44" s="65">
        <v>1</v>
      </c>
      <c r="I44" s="72">
        <f>H44/H69</f>
        <v>2.7027027027027029E-2</v>
      </c>
      <c r="J44" s="42"/>
      <c r="K44" s="42"/>
      <c r="L44" s="42"/>
      <c r="M44" s="42"/>
      <c r="N44" s="42"/>
      <c r="O44" s="42"/>
      <c r="P44" s="42"/>
      <c r="R44" s="39"/>
    </row>
    <row r="45" spans="2:18" ht="15" customHeight="1" x14ac:dyDescent="0.25">
      <c r="C45" s="91" t="s">
        <v>19</v>
      </c>
      <c r="D45" s="92"/>
      <c r="E45" s="92"/>
      <c r="F45" s="93"/>
      <c r="H45" s="65">
        <v>1</v>
      </c>
      <c r="I45" s="72">
        <f>H45/H69</f>
        <v>2.7027027027027029E-2</v>
      </c>
      <c r="J45" s="42"/>
      <c r="K45" s="42"/>
      <c r="L45" s="42"/>
      <c r="M45" s="42"/>
      <c r="N45" s="42"/>
      <c r="O45" s="42"/>
      <c r="P45" s="42"/>
      <c r="R45" s="39"/>
    </row>
    <row r="46" spans="2:18" ht="15" customHeight="1" x14ac:dyDescent="0.25">
      <c r="C46" s="91" t="s">
        <v>19</v>
      </c>
      <c r="D46" s="92"/>
      <c r="E46" s="92"/>
      <c r="F46" s="93"/>
      <c r="H46" s="65">
        <v>1</v>
      </c>
      <c r="I46" s="72">
        <f>H46/H69</f>
        <v>2.7027027027027029E-2</v>
      </c>
      <c r="J46" s="42"/>
      <c r="K46" s="42"/>
      <c r="L46" s="42"/>
      <c r="M46" s="42"/>
      <c r="N46" s="42"/>
      <c r="O46" s="42"/>
      <c r="P46" s="42"/>
      <c r="R46" s="39"/>
    </row>
    <row r="47" spans="2:18" ht="15" customHeight="1" x14ac:dyDescent="0.2">
      <c r="C47" s="91"/>
      <c r="D47" s="92"/>
      <c r="E47" s="92"/>
      <c r="F47" s="93"/>
      <c r="H47" s="65">
        <v>1</v>
      </c>
      <c r="I47" s="72">
        <f>H47/H69</f>
        <v>2.7027027027027029E-2</v>
      </c>
      <c r="J47" s="42"/>
      <c r="K47" s="42"/>
      <c r="L47" s="42"/>
      <c r="M47" s="42"/>
      <c r="N47" s="42"/>
      <c r="O47" s="42"/>
      <c r="P47" s="42"/>
      <c r="R47" s="41"/>
    </row>
    <row r="48" spans="2:18" s="41" customFormat="1" ht="6" customHeight="1" x14ac:dyDescent="0.25">
      <c r="C48" s="80"/>
      <c r="D48" s="94"/>
      <c r="E48" s="82"/>
      <c r="F48" s="95"/>
      <c r="G48" s="44"/>
      <c r="H48" s="66"/>
      <c r="I48" s="73"/>
      <c r="J48" s="4"/>
      <c r="K48" s="4"/>
      <c r="L48" s="4"/>
      <c r="M48" s="4"/>
      <c r="N48" s="4"/>
      <c r="O48" s="4"/>
      <c r="P48" s="4"/>
    </row>
    <row r="49" spans="2:18" s="41" customFormat="1" ht="15" customHeight="1" x14ac:dyDescent="0.2">
      <c r="C49" s="101" t="s">
        <v>20</v>
      </c>
      <c r="D49" s="102"/>
      <c r="E49" s="102"/>
      <c r="F49" s="103"/>
      <c r="G49" s="8"/>
      <c r="H49" s="62">
        <f>SUM(H51:H53)</f>
        <v>3</v>
      </c>
      <c r="I49" s="74">
        <f>SUM(I51:I53)</f>
        <v>8.1081081081081086E-2</v>
      </c>
      <c r="J49" s="4"/>
      <c r="K49" s="4"/>
      <c r="L49" s="4"/>
      <c r="M49" s="4"/>
      <c r="N49" s="4"/>
      <c r="O49" s="4"/>
      <c r="P49" s="4"/>
    </row>
    <row r="50" spans="2:18" s="41" customFormat="1" ht="6" customHeight="1" x14ac:dyDescent="0.25">
      <c r="C50" s="80"/>
      <c r="D50" s="81"/>
      <c r="E50" s="82"/>
      <c r="F50" s="83"/>
      <c r="G50" s="8"/>
      <c r="H50" s="63"/>
      <c r="I50" s="70"/>
      <c r="J50" s="4"/>
      <c r="K50" s="4"/>
      <c r="L50" s="4"/>
      <c r="M50" s="4"/>
      <c r="N50" s="4"/>
      <c r="O50" s="4"/>
      <c r="P50" s="4"/>
    </row>
    <row r="51" spans="2:18" ht="15" customHeight="1" x14ac:dyDescent="0.25">
      <c r="C51" s="91" t="s">
        <v>19</v>
      </c>
      <c r="D51" s="92"/>
      <c r="E51" s="92"/>
      <c r="F51" s="93"/>
      <c r="H51" s="65">
        <v>1</v>
      </c>
      <c r="I51" s="72">
        <f>SUM(H51/H69)</f>
        <v>2.7027027027027029E-2</v>
      </c>
      <c r="J51" s="42"/>
      <c r="K51" s="42"/>
      <c r="L51" s="42"/>
      <c r="M51" s="42"/>
      <c r="N51" s="42"/>
      <c r="O51" s="42"/>
      <c r="P51" s="42"/>
      <c r="R51" s="39"/>
    </row>
    <row r="52" spans="2:18" ht="15" customHeight="1" x14ac:dyDescent="0.25">
      <c r="C52" s="91" t="s">
        <v>19</v>
      </c>
      <c r="D52" s="92"/>
      <c r="E52" s="92"/>
      <c r="F52" s="93"/>
      <c r="H52" s="65">
        <v>1</v>
      </c>
      <c r="I52" s="72">
        <f>SUM(H52/H69)</f>
        <v>2.7027027027027029E-2</v>
      </c>
      <c r="J52" s="42"/>
      <c r="K52" s="42"/>
      <c r="L52" s="42"/>
      <c r="M52" s="42"/>
      <c r="N52" s="42"/>
      <c r="O52" s="42"/>
      <c r="P52" s="42"/>
      <c r="R52" s="39"/>
    </row>
    <row r="53" spans="2:18" ht="15" customHeight="1" x14ac:dyDescent="0.25">
      <c r="C53" s="91"/>
      <c r="D53" s="92"/>
      <c r="E53" s="92"/>
      <c r="F53" s="93"/>
      <c r="H53" s="65">
        <v>1</v>
      </c>
      <c r="I53" s="72">
        <f>SUM(H53/H69)</f>
        <v>2.7027027027027029E-2</v>
      </c>
      <c r="J53" s="42"/>
      <c r="K53" s="42"/>
      <c r="L53" s="42"/>
      <c r="M53" s="42"/>
      <c r="N53" s="42"/>
      <c r="O53" s="42"/>
      <c r="P53" s="42"/>
      <c r="R53" s="39"/>
    </row>
    <row r="54" spans="2:18" s="41" customFormat="1" ht="6" customHeight="1" x14ac:dyDescent="0.25">
      <c r="C54" s="80"/>
      <c r="D54" s="81"/>
      <c r="E54" s="82"/>
      <c r="F54" s="83"/>
      <c r="G54" s="8"/>
      <c r="H54" s="63"/>
      <c r="I54" s="70"/>
      <c r="J54" s="4"/>
      <c r="K54" s="4"/>
      <c r="L54" s="4"/>
      <c r="M54" s="4"/>
      <c r="N54" s="4"/>
      <c r="O54" s="4"/>
      <c r="P54" s="4"/>
    </row>
    <row r="55" spans="2:18" ht="15" customHeight="1" x14ac:dyDescent="0.2">
      <c r="C55" s="101" t="s">
        <v>57</v>
      </c>
      <c r="D55" s="102"/>
      <c r="E55" s="102"/>
      <c r="F55" s="103"/>
      <c r="G55" s="8"/>
      <c r="H55" s="62">
        <f>SUM(H57:H60)</f>
        <v>4</v>
      </c>
      <c r="I55" s="69">
        <f>SUM(I57:I60)</f>
        <v>0.10810810810810811</v>
      </c>
      <c r="J55" s="42"/>
      <c r="K55" s="42"/>
      <c r="L55" s="42"/>
      <c r="M55" s="42"/>
      <c r="N55" s="42"/>
      <c r="O55" s="42"/>
      <c r="P55" s="42"/>
      <c r="R55" s="41"/>
    </row>
    <row r="56" spans="2:18" ht="6" customHeight="1" x14ac:dyDescent="0.25">
      <c r="B56" s="39"/>
      <c r="C56" s="87"/>
      <c r="D56" s="88"/>
      <c r="E56" s="89"/>
      <c r="F56" s="90"/>
      <c r="H56" s="64"/>
      <c r="I56" s="71"/>
      <c r="J56" s="42"/>
      <c r="K56" s="42"/>
      <c r="L56" s="42"/>
      <c r="M56" s="42"/>
      <c r="N56" s="42"/>
      <c r="O56" s="42"/>
      <c r="P56" s="42"/>
      <c r="R56" s="41"/>
    </row>
    <row r="57" spans="2:18" ht="15" customHeight="1" x14ac:dyDescent="0.25">
      <c r="C57" s="91" t="s">
        <v>49</v>
      </c>
      <c r="D57" s="92"/>
      <c r="E57" s="92"/>
      <c r="F57" s="93"/>
      <c r="H57" s="65">
        <v>1</v>
      </c>
      <c r="I57" s="72">
        <f>SUM(H57/H69)</f>
        <v>2.7027027027027029E-2</v>
      </c>
      <c r="J57" s="42"/>
      <c r="K57" s="42"/>
      <c r="L57" s="42"/>
      <c r="M57" s="42"/>
      <c r="N57" s="42"/>
      <c r="O57" s="42"/>
      <c r="P57" s="42"/>
      <c r="R57" s="39"/>
    </row>
    <row r="58" spans="2:18" ht="15" customHeight="1" x14ac:dyDescent="0.25">
      <c r="C58" s="91" t="s">
        <v>50</v>
      </c>
      <c r="D58" s="92"/>
      <c r="E58" s="92"/>
      <c r="F58" s="93"/>
      <c r="H58" s="65">
        <v>1</v>
      </c>
      <c r="I58" s="72">
        <f>SUM(H58/H69)</f>
        <v>2.7027027027027029E-2</v>
      </c>
      <c r="J58" s="42"/>
      <c r="K58" s="42"/>
      <c r="L58" s="42"/>
      <c r="M58" s="42"/>
      <c r="N58" s="42"/>
      <c r="O58" s="42"/>
      <c r="P58" s="42"/>
      <c r="R58" s="39"/>
    </row>
    <row r="59" spans="2:18" ht="15" customHeight="1" x14ac:dyDescent="0.25">
      <c r="C59" s="91" t="s">
        <v>18</v>
      </c>
      <c r="D59" s="92"/>
      <c r="E59" s="92"/>
      <c r="F59" s="93"/>
      <c r="H59" s="65">
        <v>1</v>
      </c>
      <c r="I59" s="72">
        <f>SUM(H59/H69)</f>
        <v>2.7027027027027029E-2</v>
      </c>
      <c r="J59" s="42"/>
      <c r="K59" s="42"/>
      <c r="L59" s="42"/>
      <c r="M59" s="42"/>
      <c r="N59" s="42"/>
      <c r="O59" s="42"/>
      <c r="P59" s="42"/>
      <c r="R59" s="39"/>
    </row>
    <row r="60" spans="2:18" ht="15" customHeight="1" x14ac:dyDescent="0.2">
      <c r="C60" s="91"/>
      <c r="D60" s="92"/>
      <c r="E60" s="92"/>
      <c r="F60" s="93"/>
      <c r="H60" s="65">
        <v>1</v>
      </c>
      <c r="I60" s="72">
        <f>SUM(H60/H69)</f>
        <v>2.7027027027027029E-2</v>
      </c>
      <c r="J60" s="42"/>
      <c r="K60" s="42"/>
      <c r="L60" s="42"/>
      <c r="M60" s="42"/>
      <c r="N60" s="42"/>
      <c r="O60" s="42"/>
      <c r="P60" s="42"/>
      <c r="R60" s="41"/>
    </row>
    <row r="61" spans="2:18" s="41" customFormat="1" ht="6" customHeight="1" x14ac:dyDescent="0.25">
      <c r="C61" s="80"/>
      <c r="D61" s="81"/>
      <c r="E61" s="82"/>
      <c r="F61" s="83"/>
      <c r="G61" s="8"/>
      <c r="H61" s="63"/>
      <c r="I61" s="70"/>
      <c r="J61" s="4"/>
      <c r="K61" s="4"/>
      <c r="L61" s="4"/>
      <c r="M61" s="4"/>
      <c r="N61" s="4"/>
      <c r="O61" s="4"/>
      <c r="P61" s="4"/>
    </row>
    <row r="62" spans="2:18" ht="33.75" customHeight="1" x14ac:dyDescent="0.2">
      <c r="C62" s="104" t="s">
        <v>58</v>
      </c>
      <c r="D62" s="102"/>
      <c r="E62" s="102"/>
      <c r="F62" s="103"/>
      <c r="G62" s="8"/>
      <c r="H62" s="62">
        <f>SUM(H64:H66)</f>
        <v>3</v>
      </c>
      <c r="I62" s="69">
        <f>SUM(I64:I66)</f>
        <v>8.1081081081081086E-2</v>
      </c>
      <c r="J62" s="42"/>
      <c r="K62" s="42"/>
      <c r="L62" s="42"/>
      <c r="M62" s="42"/>
      <c r="N62" s="42"/>
      <c r="O62" s="42"/>
      <c r="P62" s="42"/>
      <c r="R62" s="41"/>
    </row>
    <row r="63" spans="2:18" ht="6" customHeight="1" x14ac:dyDescent="0.25">
      <c r="B63" s="39"/>
      <c r="C63" s="87"/>
      <c r="D63" s="88"/>
      <c r="E63" s="89"/>
      <c r="F63" s="90"/>
      <c r="H63" s="64"/>
      <c r="I63" s="71"/>
      <c r="J63" s="42"/>
      <c r="K63" s="42"/>
      <c r="L63" s="42"/>
      <c r="M63" s="42"/>
      <c r="N63" s="42"/>
      <c r="O63" s="42"/>
      <c r="P63" s="42"/>
      <c r="R63" s="41"/>
    </row>
    <row r="64" spans="2:18" ht="15" customHeight="1" x14ac:dyDescent="0.25">
      <c r="C64" s="91" t="s">
        <v>18</v>
      </c>
      <c r="D64" s="92"/>
      <c r="E64" s="92"/>
      <c r="F64" s="93"/>
      <c r="H64" s="65">
        <v>1</v>
      </c>
      <c r="I64" s="72">
        <f>SUM(H64/H69)</f>
        <v>2.7027027027027029E-2</v>
      </c>
      <c r="J64" s="42"/>
      <c r="K64" s="42"/>
      <c r="L64" s="42"/>
      <c r="M64" s="42"/>
      <c r="N64" s="42"/>
      <c r="O64" s="42"/>
      <c r="P64" s="42"/>
      <c r="R64" s="39"/>
    </row>
    <row r="65" spans="2:18" ht="15" customHeight="1" x14ac:dyDescent="0.25">
      <c r="C65" s="91" t="s">
        <v>18</v>
      </c>
      <c r="D65" s="92"/>
      <c r="E65" s="92"/>
      <c r="F65" s="93"/>
      <c r="H65" s="65">
        <v>1</v>
      </c>
      <c r="I65" s="72">
        <f>SUM(H65/H69)</f>
        <v>2.7027027027027029E-2</v>
      </c>
      <c r="J65" s="42"/>
      <c r="K65" s="42"/>
      <c r="L65" s="42"/>
      <c r="M65" s="42"/>
      <c r="N65" s="42"/>
      <c r="O65" s="42"/>
      <c r="P65" s="42"/>
      <c r="R65" s="39"/>
    </row>
    <row r="66" spans="2:18" ht="15" customHeight="1" x14ac:dyDescent="0.2">
      <c r="C66" s="22"/>
      <c r="D66" s="15"/>
      <c r="E66" s="15"/>
      <c r="F66" s="21"/>
      <c r="H66" s="65">
        <v>1</v>
      </c>
      <c r="I66" s="72">
        <f>H66/H69</f>
        <v>2.7027027027027029E-2</v>
      </c>
      <c r="J66" s="42"/>
      <c r="K66" s="42"/>
      <c r="L66" s="42"/>
      <c r="M66" s="42"/>
      <c r="N66" s="42"/>
      <c r="O66" s="42"/>
      <c r="P66" s="42"/>
      <c r="R66" s="41"/>
    </row>
    <row r="67" spans="2:18" ht="6" customHeight="1" thickBot="1" x14ac:dyDescent="0.3">
      <c r="B67" s="39"/>
      <c r="C67" s="50"/>
      <c r="D67" s="23"/>
      <c r="E67" s="24"/>
      <c r="F67" s="25"/>
      <c r="H67" s="14"/>
      <c r="I67" s="51"/>
      <c r="J67" s="42"/>
      <c r="K67" s="42"/>
      <c r="L67" s="42"/>
      <c r="M67" s="42"/>
      <c r="N67" s="42"/>
      <c r="O67" s="42"/>
      <c r="P67" s="42"/>
      <c r="R67" s="41"/>
    </row>
    <row r="68" spans="2:18" ht="15.75" thickBot="1" x14ac:dyDescent="0.3">
      <c r="C68" s="10"/>
      <c r="E68" s="7"/>
      <c r="F68" s="42"/>
      <c r="H68" s="42"/>
      <c r="I68" s="52"/>
      <c r="J68" s="42"/>
      <c r="K68" s="42"/>
      <c r="L68" s="42"/>
      <c r="M68" s="42"/>
      <c r="N68" s="42"/>
      <c r="O68" s="42"/>
      <c r="P68" s="42"/>
      <c r="R68" s="39"/>
    </row>
    <row r="69" spans="2:18" ht="15.75" thickBot="1" x14ac:dyDescent="0.3">
      <c r="C69" s="40" t="s">
        <v>5</v>
      </c>
      <c r="E69" s="7"/>
      <c r="H69" s="78">
        <f>H62+H55+H38+H31+H21+H49+H15+H9+H7</f>
        <v>37</v>
      </c>
      <c r="I69" s="77">
        <f>I7+I9+I15+I21+I31+I38+I49+I55+I62</f>
        <v>1.0000000000000002</v>
      </c>
      <c r="J69" s="42"/>
      <c r="K69" s="42"/>
      <c r="L69" s="42"/>
      <c r="M69" s="42"/>
      <c r="N69" s="42"/>
      <c r="O69" s="42"/>
      <c r="P69" s="42"/>
      <c r="R69" s="41"/>
    </row>
    <row r="70" spans="2:18" ht="27" customHeight="1" x14ac:dyDescent="0.25">
      <c r="C70" s="26" t="s">
        <v>0</v>
      </c>
      <c r="I70" s="42"/>
      <c r="J70" s="42"/>
      <c r="K70" s="42"/>
      <c r="L70" s="42"/>
      <c r="M70" s="42"/>
      <c r="N70" s="42"/>
      <c r="O70" s="42"/>
      <c r="P70" s="42"/>
      <c r="R70" s="41"/>
    </row>
    <row r="71" spans="2:18" ht="27" customHeight="1" thickBot="1" x14ac:dyDescent="0.3">
      <c r="C71" s="26"/>
      <c r="F71" s="42" t="s">
        <v>16</v>
      </c>
      <c r="I71" s="42"/>
      <c r="J71" s="42"/>
      <c r="K71" s="42"/>
      <c r="L71" s="42"/>
      <c r="M71" s="42"/>
      <c r="N71" s="42"/>
      <c r="O71" s="42"/>
      <c r="P71" s="42"/>
      <c r="R71" s="41"/>
    </row>
    <row r="72" spans="2:18" ht="27" customHeight="1" thickBot="1" x14ac:dyDescent="0.3">
      <c r="C72" s="26"/>
      <c r="E72" s="49" t="s">
        <v>17</v>
      </c>
      <c r="F72" s="97">
        <v>5</v>
      </c>
      <c r="G72" s="42"/>
      <c r="H72" s="53">
        <f>SUM(H69/F72)</f>
        <v>7.4</v>
      </c>
      <c r="I72" s="42"/>
      <c r="J72" s="42"/>
      <c r="K72" s="42"/>
      <c r="L72" s="42"/>
      <c r="M72" s="42"/>
      <c r="N72" s="42"/>
      <c r="O72" s="42"/>
      <c r="P72" s="42"/>
      <c r="R72" s="41"/>
    </row>
    <row r="73" spans="2:18" ht="27" customHeight="1" thickBot="1" x14ac:dyDescent="0.3">
      <c r="C73" s="26"/>
      <c r="E73" s="7"/>
      <c r="F73" s="42"/>
      <c r="G73" s="42"/>
      <c r="H73" s="42"/>
      <c r="I73" s="42"/>
      <c r="J73" s="42"/>
      <c r="K73" s="42"/>
      <c r="L73" s="42"/>
      <c r="M73" s="42"/>
      <c r="N73" s="42"/>
      <c r="O73" s="42"/>
      <c r="P73" s="42"/>
      <c r="R73" s="41"/>
    </row>
    <row r="74" spans="2:18" ht="26.25" customHeight="1" thickBot="1" x14ac:dyDescent="0.25">
      <c r="C74" s="44"/>
      <c r="D74" s="44"/>
      <c r="E74" s="46" t="s">
        <v>13</v>
      </c>
      <c r="F74" s="99">
        <v>0</v>
      </c>
      <c r="R74" s="41"/>
    </row>
    <row r="75" spans="2:18" ht="26.25" customHeight="1" thickBot="1" x14ac:dyDescent="0.25">
      <c r="C75" s="44"/>
      <c r="D75" s="44"/>
      <c r="E75" s="44"/>
    </row>
    <row r="76" spans="2:18" ht="45" customHeight="1" thickBot="1" x14ac:dyDescent="0.25">
      <c r="C76" s="105" t="s">
        <v>1</v>
      </c>
      <c r="D76" s="106"/>
      <c r="E76" s="106"/>
      <c r="F76" s="107"/>
    </row>
    <row r="77" spans="2:18" ht="15.75" thickBot="1" x14ac:dyDescent="0.3">
      <c r="C77" s="27"/>
      <c r="D77" s="16"/>
      <c r="E77" s="28"/>
      <c r="F77" s="13"/>
    </row>
    <row r="78" spans="2:18" s="38" customFormat="1" ht="30.75" thickBot="1" x14ac:dyDescent="0.25">
      <c r="B78" s="34"/>
      <c r="C78" s="35" t="s">
        <v>2</v>
      </c>
      <c r="D78" s="36"/>
      <c r="E78" s="37" t="s">
        <v>6</v>
      </c>
      <c r="F78" s="47">
        <f>F74*H69</f>
        <v>0</v>
      </c>
    </row>
    <row r="79" spans="2:18" ht="15" x14ac:dyDescent="0.25">
      <c r="C79" s="29" t="s">
        <v>3</v>
      </c>
      <c r="D79" s="16"/>
      <c r="E79" s="28"/>
      <c r="F79" s="13"/>
    </row>
    <row r="80" spans="2:18" ht="15" x14ac:dyDescent="0.25">
      <c r="C80" s="30" t="s">
        <v>4</v>
      </c>
      <c r="D80" s="16"/>
      <c r="E80" s="100">
        <v>0</v>
      </c>
      <c r="F80" s="31">
        <f>F78*E80</f>
        <v>0</v>
      </c>
    </row>
    <row r="81" spans="3:9" ht="15" x14ac:dyDescent="0.25">
      <c r="C81" s="68" t="s">
        <v>34</v>
      </c>
      <c r="D81" s="16"/>
      <c r="E81" s="100">
        <v>0</v>
      </c>
      <c r="F81" s="31">
        <f>F78*E81</f>
        <v>0</v>
      </c>
    </row>
    <row r="82" spans="3:9" ht="15" x14ac:dyDescent="0.25">
      <c r="C82" s="68" t="s">
        <v>35</v>
      </c>
      <c r="D82" s="16"/>
      <c r="E82" s="100">
        <v>0</v>
      </c>
      <c r="F82" s="31">
        <f>F78*E82</f>
        <v>0</v>
      </c>
    </row>
    <row r="83" spans="3:9" ht="15" x14ac:dyDescent="0.25">
      <c r="C83" s="68" t="s">
        <v>36</v>
      </c>
      <c r="D83" s="16"/>
      <c r="E83" s="100">
        <v>0</v>
      </c>
      <c r="F83" s="31">
        <f>F78*E83</f>
        <v>0</v>
      </c>
    </row>
    <row r="84" spans="3:9" ht="15" x14ac:dyDescent="0.25">
      <c r="C84" s="68" t="s">
        <v>37</v>
      </c>
      <c r="D84" s="16"/>
      <c r="E84" s="100">
        <v>0</v>
      </c>
      <c r="F84" s="31">
        <f>F78*E84</f>
        <v>0</v>
      </c>
      <c r="H84" s="42"/>
      <c r="I84" s="42"/>
    </row>
    <row r="85" spans="3:9" ht="15" x14ac:dyDescent="0.25">
      <c r="C85" s="68" t="s">
        <v>7</v>
      </c>
      <c r="D85" s="16"/>
      <c r="E85" s="100">
        <v>0</v>
      </c>
      <c r="F85" s="31">
        <f>F78*E85</f>
        <v>0</v>
      </c>
      <c r="H85" s="42"/>
      <c r="I85" s="42"/>
    </row>
    <row r="86" spans="3:9" ht="15" x14ac:dyDescent="0.25">
      <c r="C86" s="68" t="s">
        <v>8</v>
      </c>
      <c r="D86" s="16"/>
      <c r="E86" s="100">
        <v>0</v>
      </c>
      <c r="F86" s="31">
        <f>F78*E86</f>
        <v>0</v>
      </c>
    </row>
    <row r="87" spans="3:9" ht="15" x14ac:dyDescent="0.25">
      <c r="C87" s="68" t="s">
        <v>9</v>
      </c>
      <c r="D87" s="16"/>
      <c r="E87" s="100">
        <v>0</v>
      </c>
      <c r="F87" s="31">
        <f>F78*E87</f>
        <v>0</v>
      </c>
    </row>
    <row r="88" spans="3:9" ht="15" x14ac:dyDescent="0.25">
      <c r="C88" s="68" t="s">
        <v>10</v>
      </c>
      <c r="D88" s="16"/>
      <c r="E88" s="100">
        <v>0</v>
      </c>
      <c r="F88" s="31">
        <f>F78*E88</f>
        <v>0</v>
      </c>
    </row>
    <row r="89" spans="3:9" ht="15" x14ac:dyDescent="0.25">
      <c r="C89" s="68" t="s">
        <v>11</v>
      </c>
      <c r="D89" s="16"/>
      <c r="E89" s="100">
        <v>0</v>
      </c>
      <c r="F89" s="31">
        <f>F78*E89</f>
        <v>0</v>
      </c>
    </row>
    <row r="90" spans="3:9" ht="15" x14ac:dyDescent="0.25">
      <c r="C90" s="30"/>
      <c r="D90" s="16"/>
      <c r="E90" s="100"/>
      <c r="F90" s="31"/>
    </row>
    <row r="91" spans="3:9" ht="15" x14ac:dyDescent="0.25">
      <c r="C91" s="30"/>
      <c r="D91" s="16"/>
      <c r="E91" s="100"/>
      <c r="F91" s="31"/>
    </row>
    <row r="92" spans="3:9" ht="30" x14ac:dyDescent="0.25">
      <c r="C92" s="79" t="s">
        <v>38</v>
      </c>
      <c r="D92" s="16"/>
      <c r="E92" s="100">
        <v>0</v>
      </c>
      <c r="F92" s="31">
        <f>F81*E92</f>
        <v>0</v>
      </c>
    </row>
    <row r="93" spans="3:9" ht="5.25" customHeight="1" x14ac:dyDescent="0.25">
      <c r="E93" s="28"/>
      <c r="F93" s="13"/>
    </row>
    <row r="94" spans="3:9" ht="15" x14ac:dyDescent="0.25">
      <c r="E94" s="32">
        <f>SUM(E80:E93)</f>
        <v>0</v>
      </c>
      <c r="F94" s="33">
        <f>SUM(F80:F93)</f>
        <v>0</v>
      </c>
    </row>
  </sheetData>
  <mergeCells count="12">
    <mergeCell ref="C31:F31"/>
    <mergeCell ref="C9:F9"/>
    <mergeCell ref="C2:I2"/>
    <mergeCell ref="C4:I4"/>
    <mergeCell ref="C7:F7"/>
    <mergeCell ref="C15:F15"/>
    <mergeCell ref="C21:F21"/>
    <mergeCell ref="C38:F38"/>
    <mergeCell ref="C49:F49"/>
    <mergeCell ref="C55:F55"/>
    <mergeCell ref="C62:F62"/>
    <mergeCell ref="C76:F76"/>
  </mergeCells>
  <printOptions horizontalCentered="1"/>
  <pageMargins left="0.70866141732283472" right="0.70866141732283472" top="0.74803149606299213" bottom="0.74803149606299213" header="0.31496062992125984" footer="0.31496062992125984"/>
  <pageSetup paperSize="9" scale="55" fitToHeight="2" orientation="landscape" r:id="rId1"/>
  <rowBreaks count="1" manualBreakCount="1">
    <brk id="75" min="2" max="1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2"/>
  <dimension ref="A1:Q95"/>
  <sheetViews>
    <sheetView tabSelected="1" topLeftCell="A54" zoomScale="70" zoomScaleNormal="70" workbookViewId="0">
      <selection activeCell="Q72" sqref="Q72"/>
    </sheetView>
  </sheetViews>
  <sheetFormatPr baseColWidth="10" defaultColWidth="9.140625" defaultRowHeight="12.75" x14ac:dyDescent="0.2"/>
  <cols>
    <col min="1" max="1" width="3.140625" style="1" customWidth="1"/>
    <col min="2" max="2" width="90.7109375" style="9" customWidth="1"/>
    <col min="3" max="3" width="1.42578125" style="5" customWidth="1"/>
    <col min="4" max="4" width="25.140625" style="6" customWidth="1"/>
    <col min="5" max="5" width="25.42578125" customWidth="1"/>
    <col min="6" max="6" width="1.28515625" customWidth="1"/>
    <col min="7" max="7" width="20" customWidth="1"/>
    <col min="8" max="8" width="20" style="44" customWidth="1"/>
    <col min="9" max="9" width="19.85546875" customWidth="1"/>
    <col min="10" max="10" width="2" customWidth="1"/>
    <col min="11" max="11" width="1.85546875" customWidth="1"/>
    <col min="12" max="12" width="6" customWidth="1"/>
    <col min="13" max="13" width="1.85546875" customWidth="1"/>
    <col min="14" max="14" width="6.42578125" customWidth="1"/>
  </cols>
  <sheetData>
    <row r="1" spans="1:17" s="44" customFormat="1" x14ac:dyDescent="0.2">
      <c r="B1" s="111" t="s">
        <v>70</v>
      </c>
      <c r="C1" s="111"/>
      <c r="D1" s="111"/>
      <c r="E1" s="111"/>
      <c r="F1" s="111"/>
      <c r="G1" s="111"/>
      <c r="H1" s="111"/>
    </row>
    <row r="2" spans="1:17" s="44" customFormat="1" x14ac:dyDescent="0.2">
      <c r="B2" s="110" t="s">
        <v>71</v>
      </c>
      <c r="C2" s="110"/>
      <c r="D2" s="110"/>
      <c r="E2" s="110"/>
      <c r="F2" s="110"/>
      <c r="G2" s="110"/>
      <c r="H2" s="110"/>
    </row>
    <row r="3" spans="1:17" s="44" customFormat="1" ht="97.5" customHeight="1" x14ac:dyDescent="0.2">
      <c r="A3" s="41"/>
      <c r="B3" s="108" t="s">
        <v>33</v>
      </c>
      <c r="C3" s="109"/>
      <c r="D3" s="109"/>
      <c r="E3" s="109"/>
      <c r="F3" s="109"/>
      <c r="G3" s="109"/>
      <c r="H3" s="109"/>
    </row>
    <row r="4" spans="1:17" ht="13.5" thickBot="1" x14ac:dyDescent="0.25"/>
    <row r="5" spans="1:17" s="44" customFormat="1" ht="42" customHeight="1" thickBot="1" x14ac:dyDescent="0.25">
      <c r="A5" s="41"/>
      <c r="B5" s="105" t="s">
        <v>12</v>
      </c>
      <c r="C5" s="106"/>
      <c r="D5" s="106"/>
      <c r="E5" s="106"/>
      <c r="F5" s="106"/>
      <c r="G5" s="106"/>
      <c r="H5" s="107"/>
      <c r="Q5" s="41"/>
    </row>
    <row r="6" spans="1:17" ht="26.25" customHeight="1" thickBot="1" x14ac:dyDescent="0.25">
      <c r="B6"/>
      <c r="C6"/>
      <c r="D6"/>
      <c r="H6" s="48" t="s">
        <v>15</v>
      </c>
      <c r="Q6" s="41"/>
    </row>
    <row r="7" spans="1:17" ht="6" customHeight="1" x14ac:dyDescent="0.25">
      <c r="A7" s="2"/>
      <c r="B7" s="17"/>
      <c r="C7" s="18"/>
      <c r="D7" s="19"/>
      <c r="E7" s="20"/>
      <c r="G7" s="11"/>
      <c r="H7" s="11"/>
      <c r="I7" s="12"/>
      <c r="J7" s="3"/>
      <c r="K7" s="3"/>
      <c r="L7" s="3"/>
      <c r="M7" s="3"/>
      <c r="N7" s="3"/>
      <c r="O7" s="3"/>
      <c r="Q7" s="41"/>
    </row>
    <row r="8" spans="1:17" ht="15" customHeight="1" x14ac:dyDescent="0.25">
      <c r="B8" s="101" t="s">
        <v>24</v>
      </c>
      <c r="C8" s="102"/>
      <c r="D8" s="102"/>
      <c r="E8" s="103"/>
      <c r="F8" s="8"/>
      <c r="G8" s="62">
        <v>1</v>
      </c>
      <c r="H8" s="69">
        <f>G8/G70</f>
        <v>2.7027027027027029E-2</v>
      </c>
      <c r="I8" s="3"/>
      <c r="J8" s="3"/>
      <c r="K8" s="3"/>
      <c r="L8" s="3"/>
      <c r="M8" s="3"/>
      <c r="N8" s="3"/>
      <c r="O8" s="3"/>
      <c r="Q8" s="39"/>
    </row>
    <row r="9" spans="1:17" s="1" customFormat="1" ht="5.25" customHeight="1" x14ac:dyDescent="0.25">
      <c r="B9" s="80"/>
      <c r="C9" s="81"/>
      <c r="D9" s="82"/>
      <c r="E9" s="83"/>
      <c r="F9" s="8"/>
      <c r="G9" s="63"/>
      <c r="H9" s="70"/>
      <c r="I9" s="4"/>
      <c r="J9" s="4"/>
      <c r="K9" s="4"/>
      <c r="L9" s="4"/>
      <c r="M9" s="4"/>
      <c r="N9" s="4"/>
      <c r="O9" s="4"/>
      <c r="Q9" s="41"/>
    </row>
    <row r="10" spans="1:17" ht="15" customHeight="1" x14ac:dyDescent="0.2">
      <c r="B10" s="84" t="s">
        <v>25</v>
      </c>
      <c r="C10" s="85"/>
      <c r="D10" s="85"/>
      <c r="E10" s="86"/>
      <c r="F10" s="8"/>
      <c r="G10" s="62">
        <f>SUM(G12:G14)</f>
        <v>3</v>
      </c>
      <c r="H10" s="69">
        <f>SUM(H12:H14)</f>
        <v>8.1081081081081086E-2</v>
      </c>
      <c r="I10" s="3"/>
      <c r="J10" s="3"/>
      <c r="K10" s="3"/>
      <c r="L10" s="3"/>
      <c r="M10" s="3"/>
      <c r="N10" s="3"/>
      <c r="O10" s="3"/>
      <c r="Q10" s="41"/>
    </row>
    <row r="11" spans="1:17" s="44" customFormat="1" ht="6" customHeight="1" x14ac:dyDescent="0.25">
      <c r="A11" s="39"/>
      <c r="B11" s="87"/>
      <c r="C11" s="88"/>
      <c r="D11" s="89"/>
      <c r="E11" s="90"/>
      <c r="G11" s="64"/>
      <c r="H11" s="71"/>
      <c r="I11" s="42"/>
      <c r="J11" s="42"/>
      <c r="K11" s="42"/>
      <c r="L11" s="42"/>
      <c r="M11" s="42"/>
      <c r="N11" s="42"/>
      <c r="O11" s="42"/>
      <c r="Q11" s="41"/>
    </row>
    <row r="12" spans="1:17" s="44" customFormat="1" ht="15" customHeight="1" x14ac:dyDescent="0.25">
      <c r="A12" s="41"/>
      <c r="B12" s="91" t="s">
        <v>26</v>
      </c>
      <c r="C12" s="92"/>
      <c r="D12" s="92"/>
      <c r="E12" s="93"/>
      <c r="G12" s="65">
        <v>1</v>
      </c>
      <c r="H12" s="72">
        <f>G12/G70</f>
        <v>2.7027027027027029E-2</v>
      </c>
      <c r="I12" s="42"/>
      <c r="J12" s="42"/>
      <c r="K12" s="42"/>
      <c r="L12" s="42"/>
      <c r="M12" s="42"/>
      <c r="N12" s="42"/>
      <c r="O12" s="42"/>
      <c r="Q12" s="39"/>
    </row>
    <row r="13" spans="1:17" s="44" customFormat="1" ht="15" customHeight="1" x14ac:dyDescent="0.25">
      <c r="A13" s="41"/>
      <c r="B13" s="91" t="s">
        <v>18</v>
      </c>
      <c r="C13" s="92"/>
      <c r="D13" s="92"/>
      <c r="E13" s="93"/>
      <c r="G13" s="65">
        <v>1</v>
      </c>
      <c r="H13" s="72">
        <f>G13/G70</f>
        <v>2.7027027027027029E-2</v>
      </c>
      <c r="I13" s="42"/>
      <c r="J13" s="42"/>
      <c r="K13" s="42"/>
      <c r="L13" s="42"/>
      <c r="M13" s="42"/>
      <c r="N13" s="42"/>
      <c r="O13" s="42"/>
      <c r="Q13" s="39"/>
    </row>
    <row r="14" spans="1:17" s="44" customFormat="1" ht="15" customHeight="1" x14ac:dyDescent="0.25">
      <c r="A14" s="41"/>
      <c r="B14" s="91"/>
      <c r="C14" s="92"/>
      <c r="D14" s="92"/>
      <c r="E14" s="93"/>
      <c r="G14" s="65">
        <v>1</v>
      </c>
      <c r="H14" s="72">
        <f>G14/G70</f>
        <v>2.7027027027027029E-2</v>
      </c>
      <c r="I14" s="42"/>
      <c r="J14" s="42"/>
      <c r="K14" s="42"/>
      <c r="L14" s="42"/>
      <c r="M14" s="42"/>
      <c r="N14" s="42"/>
      <c r="O14" s="42"/>
      <c r="Q14" s="39"/>
    </row>
    <row r="15" spans="1:17" s="41" customFormat="1" ht="6" customHeight="1" x14ac:dyDescent="0.25">
      <c r="B15" s="80"/>
      <c r="C15" s="81"/>
      <c r="D15" s="82"/>
      <c r="E15" s="83"/>
      <c r="F15" s="8"/>
      <c r="G15" s="63"/>
      <c r="H15" s="70"/>
      <c r="I15" s="4"/>
      <c r="J15" s="4"/>
      <c r="K15" s="4"/>
      <c r="L15" s="4"/>
      <c r="M15" s="4"/>
      <c r="N15" s="4"/>
      <c r="O15" s="4"/>
    </row>
    <row r="16" spans="1:17" s="44" customFormat="1" ht="15" customHeight="1" x14ac:dyDescent="0.2">
      <c r="A16" s="41"/>
      <c r="B16" s="101" t="s">
        <v>52</v>
      </c>
      <c r="C16" s="102"/>
      <c r="D16" s="102"/>
      <c r="E16" s="103"/>
      <c r="F16" s="8"/>
      <c r="G16" s="62">
        <f>SUM(G18:G21)</f>
        <v>4</v>
      </c>
      <c r="H16" s="69">
        <f>SUM(H18:H21)</f>
        <v>0.10810810810810811</v>
      </c>
      <c r="I16" s="42"/>
      <c r="J16" s="42"/>
      <c r="K16" s="42"/>
      <c r="L16" s="42"/>
      <c r="M16" s="42"/>
      <c r="N16" s="42"/>
      <c r="O16" s="42"/>
      <c r="Q16" s="41"/>
    </row>
    <row r="17" spans="1:17" s="1" customFormat="1" ht="6" customHeight="1" x14ac:dyDescent="0.25">
      <c r="B17" s="80"/>
      <c r="C17" s="81"/>
      <c r="D17" s="82"/>
      <c r="E17" s="83"/>
      <c r="F17" s="8"/>
      <c r="G17" s="63"/>
      <c r="H17" s="70"/>
      <c r="I17" s="4"/>
      <c r="J17" s="4"/>
      <c r="K17" s="4"/>
      <c r="L17" s="4"/>
      <c r="M17" s="4"/>
      <c r="N17" s="4"/>
      <c r="O17" s="4"/>
      <c r="Q17" s="41"/>
    </row>
    <row r="18" spans="1:17" s="44" customFormat="1" ht="15" customHeight="1" x14ac:dyDescent="0.25">
      <c r="A18" s="41"/>
      <c r="B18" s="91" t="s">
        <v>53</v>
      </c>
      <c r="C18" s="92"/>
      <c r="D18" s="92"/>
      <c r="E18" s="93"/>
      <c r="G18" s="65">
        <v>1</v>
      </c>
      <c r="H18" s="72">
        <f>G18/G70</f>
        <v>2.7027027027027029E-2</v>
      </c>
      <c r="I18" s="42"/>
      <c r="J18" s="42"/>
      <c r="K18" s="42"/>
      <c r="L18" s="42"/>
      <c r="M18" s="42"/>
      <c r="N18" s="42"/>
      <c r="O18" s="42"/>
      <c r="Q18" s="39"/>
    </row>
    <row r="19" spans="1:17" s="44" customFormat="1" ht="15" customHeight="1" x14ac:dyDescent="0.25">
      <c r="A19" s="41"/>
      <c r="B19" s="91" t="s">
        <v>18</v>
      </c>
      <c r="C19" s="92"/>
      <c r="D19" s="92"/>
      <c r="E19" s="93"/>
      <c r="G19" s="65">
        <v>1</v>
      </c>
      <c r="H19" s="72">
        <f>G19/G70</f>
        <v>2.7027027027027029E-2</v>
      </c>
      <c r="I19" s="42"/>
      <c r="J19" s="42"/>
      <c r="K19" s="42"/>
      <c r="L19" s="42"/>
      <c r="M19" s="42"/>
      <c r="N19" s="42"/>
      <c r="O19" s="42"/>
      <c r="Q19" s="39"/>
    </row>
    <row r="20" spans="1:17" s="44" customFormat="1" ht="15" customHeight="1" x14ac:dyDescent="0.25">
      <c r="A20" s="41"/>
      <c r="B20" s="91" t="s">
        <v>18</v>
      </c>
      <c r="C20" s="92"/>
      <c r="D20" s="92"/>
      <c r="E20" s="93"/>
      <c r="G20" s="65">
        <v>1</v>
      </c>
      <c r="H20" s="72">
        <f>G20/G70</f>
        <v>2.7027027027027029E-2</v>
      </c>
      <c r="I20" s="42"/>
      <c r="J20" s="42"/>
      <c r="K20" s="42"/>
      <c r="L20" s="42"/>
      <c r="M20" s="42"/>
      <c r="N20" s="42"/>
      <c r="O20" s="42"/>
      <c r="Q20" s="39"/>
    </row>
    <row r="21" spans="1:17" s="44" customFormat="1" ht="15" customHeight="1" x14ac:dyDescent="0.2">
      <c r="A21" s="41"/>
      <c r="B21" s="91"/>
      <c r="C21" s="92"/>
      <c r="D21" s="92"/>
      <c r="E21" s="93"/>
      <c r="G21" s="65">
        <v>1</v>
      </c>
      <c r="H21" s="72">
        <f>G21/G70</f>
        <v>2.7027027027027029E-2</v>
      </c>
      <c r="I21" s="42"/>
      <c r="J21" s="42"/>
      <c r="K21" s="42"/>
      <c r="L21" s="42"/>
      <c r="M21" s="42"/>
      <c r="N21" s="42"/>
      <c r="O21" s="42"/>
      <c r="Q21" s="41"/>
    </row>
    <row r="22" spans="1:17" ht="15" customHeight="1" x14ac:dyDescent="0.2">
      <c r="B22" s="101" t="s">
        <v>54</v>
      </c>
      <c r="C22" s="102"/>
      <c r="D22" s="102"/>
      <c r="E22" s="103"/>
      <c r="F22" s="8"/>
      <c r="G22" s="62">
        <f>SUM(G24:G30)</f>
        <v>7</v>
      </c>
      <c r="H22" s="69">
        <f>SUM(H24:H30)</f>
        <v>0.1891891891891892</v>
      </c>
      <c r="I22" s="3"/>
      <c r="J22" s="3"/>
      <c r="K22" s="3"/>
      <c r="L22" s="3"/>
      <c r="M22" s="3"/>
      <c r="N22" s="3"/>
      <c r="O22" s="3"/>
      <c r="Q22" s="41"/>
    </row>
    <row r="23" spans="1:17" ht="6" customHeight="1" x14ac:dyDescent="0.25">
      <c r="A23" s="2"/>
      <c r="B23" s="87"/>
      <c r="C23" s="88"/>
      <c r="D23" s="89"/>
      <c r="E23" s="90"/>
      <c r="G23" s="64"/>
      <c r="H23" s="71"/>
      <c r="I23" s="3"/>
      <c r="J23" s="3"/>
      <c r="K23" s="3"/>
      <c r="L23" s="3"/>
      <c r="M23" s="3"/>
      <c r="N23" s="3"/>
      <c r="O23" s="3"/>
      <c r="Q23" s="41"/>
    </row>
    <row r="24" spans="1:17" ht="15" customHeight="1" x14ac:dyDescent="0.25">
      <c r="B24" s="91" t="s">
        <v>40</v>
      </c>
      <c r="C24" s="92"/>
      <c r="D24" s="92"/>
      <c r="E24" s="93"/>
      <c r="G24" s="65">
        <v>1</v>
      </c>
      <c r="H24" s="72">
        <f>G24/G70</f>
        <v>2.7027027027027029E-2</v>
      </c>
      <c r="I24" s="3"/>
      <c r="J24" s="3"/>
      <c r="K24" s="3"/>
      <c r="L24" s="3"/>
      <c r="M24" s="3"/>
      <c r="N24" s="3"/>
      <c r="O24" s="3"/>
      <c r="Q24" s="39"/>
    </row>
    <row r="25" spans="1:17" ht="15" customHeight="1" x14ac:dyDescent="0.2">
      <c r="B25" s="91" t="s">
        <v>41</v>
      </c>
      <c r="C25" s="92"/>
      <c r="D25" s="92"/>
      <c r="E25" s="93"/>
      <c r="G25" s="65">
        <v>1</v>
      </c>
      <c r="H25" s="72">
        <f>G25/G70</f>
        <v>2.7027027027027029E-2</v>
      </c>
      <c r="I25" s="3"/>
      <c r="J25" s="3"/>
      <c r="K25" s="3"/>
      <c r="L25" s="3"/>
      <c r="M25" s="3"/>
      <c r="N25" s="3"/>
      <c r="O25" s="3"/>
      <c r="Q25" s="41"/>
    </row>
    <row r="26" spans="1:17" ht="15" customHeight="1" x14ac:dyDescent="0.2">
      <c r="B26" s="91" t="s">
        <v>42</v>
      </c>
      <c r="C26" s="92"/>
      <c r="D26" s="92"/>
      <c r="E26" s="93"/>
      <c r="G26" s="65">
        <v>1</v>
      </c>
      <c r="H26" s="72">
        <f>G26/G70</f>
        <v>2.7027027027027029E-2</v>
      </c>
      <c r="I26" s="3"/>
      <c r="J26" s="3"/>
      <c r="K26" s="3"/>
      <c r="L26" s="3"/>
      <c r="M26" s="3"/>
      <c r="N26" s="3"/>
      <c r="O26" s="3"/>
      <c r="Q26" s="41"/>
    </row>
    <row r="27" spans="1:17" s="44" customFormat="1" ht="15" customHeight="1" x14ac:dyDescent="0.2">
      <c r="A27" s="41"/>
      <c r="B27" s="91" t="s">
        <v>43</v>
      </c>
      <c r="C27" s="92"/>
      <c r="D27" s="92"/>
      <c r="E27" s="93"/>
      <c r="G27" s="65">
        <v>1</v>
      </c>
      <c r="H27" s="72">
        <f>G27/G70</f>
        <v>2.7027027027027029E-2</v>
      </c>
      <c r="I27" s="42"/>
      <c r="J27" s="42"/>
      <c r="K27" s="42"/>
      <c r="L27" s="42"/>
      <c r="M27" s="42"/>
      <c r="N27" s="42"/>
      <c r="O27" s="42"/>
      <c r="Q27" s="41"/>
    </row>
    <row r="28" spans="1:17" s="44" customFormat="1" ht="15" customHeight="1" x14ac:dyDescent="0.2">
      <c r="A28" s="41"/>
      <c r="B28" s="91" t="s">
        <v>18</v>
      </c>
      <c r="C28" s="92"/>
      <c r="D28" s="92"/>
      <c r="E28" s="93"/>
      <c r="G28" s="65">
        <v>1</v>
      </c>
      <c r="H28" s="72">
        <f>G28/G70</f>
        <v>2.7027027027027029E-2</v>
      </c>
      <c r="I28" s="42"/>
      <c r="J28" s="42"/>
      <c r="K28" s="42"/>
      <c r="L28" s="42"/>
      <c r="M28" s="42"/>
      <c r="N28" s="42"/>
      <c r="O28" s="42"/>
      <c r="Q28" s="41"/>
    </row>
    <row r="29" spans="1:17" s="44" customFormat="1" ht="15" customHeight="1" x14ac:dyDescent="0.2">
      <c r="A29" s="41"/>
      <c r="B29" s="91" t="s">
        <v>18</v>
      </c>
      <c r="C29" s="92"/>
      <c r="D29" s="92"/>
      <c r="E29" s="93"/>
      <c r="G29" s="65">
        <v>1</v>
      </c>
      <c r="H29" s="72">
        <f>G29/G70</f>
        <v>2.7027027027027029E-2</v>
      </c>
      <c r="I29" s="42"/>
      <c r="J29" s="42"/>
      <c r="K29" s="42"/>
      <c r="L29" s="42"/>
      <c r="M29" s="42"/>
      <c r="N29" s="42"/>
      <c r="O29" s="42"/>
      <c r="Q29" s="41"/>
    </row>
    <row r="30" spans="1:17" ht="15" customHeight="1" x14ac:dyDescent="0.2">
      <c r="B30" s="91"/>
      <c r="C30" s="92"/>
      <c r="D30" s="92"/>
      <c r="E30" s="93"/>
      <c r="G30" s="65">
        <v>1</v>
      </c>
      <c r="H30" s="72">
        <f>G30/G70</f>
        <v>2.7027027027027029E-2</v>
      </c>
      <c r="I30" s="3"/>
      <c r="J30" s="3"/>
      <c r="K30" s="3"/>
      <c r="L30" s="3"/>
      <c r="M30" s="3"/>
      <c r="N30" s="3"/>
      <c r="O30" s="3"/>
      <c r="Q30" s="41"/>
    </row>
    <row r="31" spans="1:17" s="1" customFormat="1" ht="6" customHeight="1" x14ac:dyDescent="0.25">
      <c r="B31" s="80"/>
      <c r="C31" s="94"/>
      <c r="D31" s="82"/>
      <c r="E31" s="95"/>
      <c r="F31"/>
      <c r="G31" s="66"/>
      <c r="H31" s="73"/>
      <c r="I31" s="4"/>
      <c r="J31" s="4"/>
      <c r="K31" s="4"/>
      <c r="L31" s="4"/>
      <c r="M31" s="4"/>
      <c r="N31" s="4"/>
      <c r="O31" s="4"/>
      <c r="Q31" s="41"/>
    </row>
    <row r="32" spans="1:17" ht="15" customHeight="1" x14ac:dyDescent="0.2">
      <c r="B32" s="101" t="s">
        <v>55</v>
      </c>
      <c r="C32" s="102"/>
      <c r="D32" s="102"/>
      <c r="E32" s="103"/>
      <c r="F32" s="8"/>
      <c r="G32" s="62">
        <f>SUM(G34:G37)</f>
        <v>4</v>
      </c>
      <c r="H32" s="69">
        <f>SUM(H34:H37)</f>
        <v>0.10810810810810811</v>
      </c>
      <c r="I32" s="3"/>
      <c r="J32" s="3"/>
      <c r="K32" s="3"/>
      <c r="L32" s="3"/>
      <c r="M32" s="3"/>
      <c r="N32" s="3"/>
      <c r="O32" s="3"/>
      <c r="Q32" s="41"/>
    </row>
    <row r="33" spans="1:17" s="44" customFormat="1" ht="6" customHeight="1" x14ac:dyDescent="0.25">
      <c r="A33" s="39"/>
      <c r="B33" s="87"/>
      <c r="C33" s="88"/>
      <c r="D33" s="89"/>
      <c r="E33" s="90"/>
      <c r="G33" s="64"/>
      <c r="H33" s="71"/>
      <c r="I33" s="42"/>
      <c r="J33" s="42"/>
      <c r="K33" s="42"/>
      <c r="L33" s="42"/>
      <c r="M33" s="42"/>
      <c r="N33" s="42"/>
      <c r="O33" s="42"/>
      <c r="Q33" s="41"/>
    </row>
    <row r="34" spans="1:17" s="44" customFormat="1" ht="15" customHeight="1" x14ac:dyDescent="0.25">
      <c r="A34" s="41"/>
      <c r="B34" s="91" t="s">
        <v>18</v>
      </c>
      <c r="C34" s="92"/>
      <c r="D34" s="92"/>
      <c r="E34" s="93"/>
      <c r="G34" s="65">
        <v>1</v>
      </c>
      <c r="H34" s="72">
        <f>G34/G70</f>
        <v>2.7027027027027029E-2</v>
      </c>
      <c r="I34" s="42"/>
      <c r="J34" s="42"/>
      <c r="K34" s="42"/>
      <c r="L34" s="42"/>
      <c r="M34" s="42"/>
      <c r="N34" s="42"/>
      <c r="O34" s="42"/>
      <c r="Q34" s="39"/>
    </row>
    <row r="35" spans="1:17" s="44" customFormat="1" ht="15" customHeight="1" x14ac:dyDescent="0.2">
      <c r="A35" s="41"/>
      <c r="B35" s="91" t="s">
        <v>18</v>
      </c>
      <c r="C35" s="92"/>
      <c r="D35" s="92"/>
      <c r="E35" s="93"/>
      <c r="G35" s="65">
        <v>1</v>
      </c>
      <c r="H35" s="72">
        <f>G35/G70</f>
        <v>2.7027027027027029E-2</v>
      </c>
      <c r="I35" s="42"/>
      <c r="J35" s="42"/>
      <c r="K35" s="42"/>
      <c r="L35" s="42"/>
      <c r="M35" s="42"/>
      <c r="N35" s="42"/>
      <c r="O35" s="42"/>
      <c r="Q35" s="41"/>
    </row>
    <row r="36" spans="1:17" s="44" customFormat="1" ht="15" customHeight="1" x14ac:dyDescent="0.2">
      <c r="A36" s="41"/>
      <c r="B36" s="91" t="s">
        <v>18</v>
      </c>
      <c r="C36" s="92"/>
      <c r="D36" s="92"/>
      <c r="E36" s="93"/>
      <c r="G36" s="65">
        <v>1</v>
      </c>
      <c r="H36" s="72">
        <f>G36/G70</f>
        <v>2.7027027027027029E-2</v>
      </c>
      <c r="I36" s="42"/>
      <c r="J36" s="42"/>
      <c r="K36" s="42"/>
      <c r="L36" s="42"/>
      <c r="M36" s="42"/>
      <c r="N36" s="42"/>
      <c r="O36" s="42"/>
      <c r="Q36" s="41"/>
    </row>
    <row r="37" spans="1:17" s="44" customFormat="1" ht="15" customHeight="1" x14ac:dyDescent="0.2">
      <c r="A37" s="41"/>
      <c r="B37" s="91"/>
      <c r="C37" s="92"/>
      <c r="D37" s="92"/>
      <c r="E37" s="93"/>
      <c r="G37" s="65">
        <v>1</v>
      </c>
      <c r="H37" s="72">
        <f>G37/G70</f>
        <v>2.7027027027027029E-2</v>
      </c>
      <c r="I37" s="42"/>
      <c r="J37" s="42"/>
      <c r="K37" s="42"/>
      <c r="L37" s="42"/>
      <c r="M37" s="42"/>
      <c r="N37" s="42"/>
      <c r="O37" s="42"/>
      <c r="Q37" s="41"/>
    </row>
    <row r="38" spans="1:17" s="1" customFormat="1" ht="6" customHeight="1" x14ac:dyDescent="0.25">
      <c r="B38" s="80"/>
      <c r="C38" s="81"/>
      <c r="D38" s="82"/>
      <c r="E38" s="83"/>
      <c r="F38" s="8"/>
      <c r="G38" s="63"/>
      <c r="H38" s="70"/>
      <c r="I38" s="4"/>
      <c r="J38" s="4"/>
      <c r="K38" s="4"/>
      <c r="L38" s="4"/>
      <c r="M38" s="4"/>
      <c r="N38" s="4"/>
      <c r="O38" s="4"/>
      <c r="Q38" s="41"/>
    </row>
    <row r="39" spans="1:17" ht="15" customHeight="1" x14ac:dyDescent="0.2">
      <c r="B39" s="101" t="s">
        <v>56</v>
      </c>
      <c r="C39" s="102"/>
      <c r="D39" s="102"/>
      <c r="E39" s="103"/>
      <c r="F39" s="8"/>
      <c r="G39" s="62">
        <f>SUM(G41:G48)</f>
        <v>8</v>
      </c>
      <c r="H39" s="69">
        <f>SUM(H41:H48)</f>
        <v>0.21621621621621623</v>
      </c>
      <c r="I39" s="3"/>
      <c r="J39" s="3"/>
      <c r="K39" s="3"/>
      <c r="L39" s="3"/>
      <c r="M39" s="3"/>
      <c r="N39" s="3"/>
      <c r="O39" s="3"/>
      <c r="Q39" s="41"/>
    </row>
    <row r="40" spans="1:17" ht="6" customHeight="1" x14ac:dyDescent="0.25">
      <c r="A40" s="2"/>
      <c r="B40" s="87"/>
      <c r="C40" s="88"/>
      <c r="D40" s="89"/>
      <c r="E40" s="90"/>
      <c r="G40" s="64"/>
      <c r="H40" s="71"/>
      <c r="I40" s="3"/>
      <c r="J40" s="3"/>
      <c r="K40" s="3"/>
      <c r="L40" s="3"/>
      <c r="M40" s="3"/>
      <c r="N40" s="3"/>
      <c r="O40" s="3"/>
      <c r="Q40" s="41"/>
    </row>
    <row r="41" spans="1:17" ht="15" customHeight="1" x14ac:dyDescent="0.25">
      <c r="B41" s="91" t="s">
        <v>29</v>
      </c>
      <c r="C41" s="92"/>
      <c r="D41" s="92"/>
      <c r="E41" s="93"/>
      <c r="G41" s="65">
        <v>1</v>
      </c>
      <c r="H41" s="72">
        <f>G41/G70</f>
        <v>2.7027027027027029E-2</v>
      </c>
      <c r="I41" s="3"/>
      <c r="J41" s="3"/>
      <c r="K41" s="3"/>
      <c r="L41" s="3"/>
      <c r="M41" s="3"/>
      <c r="N41" s="3"/>
      <c r="O41" s="3"/>
      <c r="Q41" s="39"/>
    </row>
    <row r="42" spans="1:17" s="44" customFormat="1" ht="15" customHeight="1" x14ac:dyDescent="0.25">
      <c r="A42" s="41"/>
      <c r="B42" s="91" t="s">
        <v>30</v>
      </c>
      <c r="C42" s="92"/>
      <c r="D42" s="92"/>
      <c r="E42" s="93"/>
      <c r="G42" s="65">
        <v>1</v>
      </c>
      <c r="H42" s="72">
        <f>G42/G70</f>
        <v>2.7027027027027029E-2</v>
      </c>
      <c r="I42" s="42"/>
      <c r="J42" s="42"/>
      <c r="K42" s="42"/>
      <c r="L42" s="42"/>
      <c r="M42" s="42"/>
      <c r="N42" s="42"/>
      <c r="O42" s="42"/>
      <c r="Q42" s="39"/>
    </row>
    <row r="43" spans="1:17" s="44" customFormat="1" ht="15" customHeight="1" x14ac:dyDescent="0.25">
      <c r="A43" s="41"/>
      <c r="B43" s="91" t="s">
        <v>22</v>
      </c>
      <c r="C43" s="92"/>
      <c r="D43" s="92"/>
      <c r="E43" s="93"/>
      <c r="G43" s="65">
        <v>1</v>
      </c>
      <c r="H43" s="72">
        <f>G43/G70</f>
        <v>2.7027027027027029E-2</v>
      </c>
      <c r="I43" s="42"/>
      <c r="J43" s="42"/>
      <c r="K43" s="42"/>
      <c r="L43" s="42"/>
      <c r="M43" s="42"/>
      <c r="N43" s="42"/>
      <c r="O43" s="42"/>
      <c r="Q43" s="39"/>
    </row>
    <row r="44" spans="1:17" s="44" customFormat="1" ht="15" customHeight="1" x14ac:dyDescent="0.25">
      <c r="A44" s="41"/>
      <c r="B44" s="91" t="s">
        <v>31</v>
      </c>
      <c r="C44" s="92"/>
      <c r="D44" s="92"/>
      <c r="E44" s="93"/>
      <c r="G44" s="65">
        <v>1</v>
      </c>
      <c r="H44" s="72">
        <f>G44/G70</f>
        <v>2.7027027027027029E-2</v>
      </c>
      <c r="I44" s="42"/>
      <c r="J44" s="42"/>
      <c r="K44" s="42"/>
      <c r="L44" s="42"/>
      <c r="M44" s="42"/>
      <c r="N44" s="42"/>
      <c r="O44" s="42"/>
      <c r="Q44" s="39"/>
    </row>
    <row r="45" spans="1:17" s="44" customFormat="1" ht="15" customHeight="1" x14ac:dyDescent="0.25">
      <c r="A45" s="41"/>
      <c r="B45" s="91" t="s">
        <v>47</v>
      </c>
      <c r="C45" s="92"/>
      <c r="D45" s="92"/>
      <c r="E45" s="93"/>
      <c r="G45" s="65">
        <v>1</v>
      </c>
      <c r="H45" s="72">
        <f>G45/G70</f>
        <v>2.7027027027027029E-2</v>
      </c>
      <c r="I45" s="42"/>
      <c r="J45" s="42"/>
      <c r="K45" s="42"/>
      <c r="L45" s="42"/>
      <c r="M45" s="42"/>
      <c r="N45" s="42"/>
      <c r="O45" s="42"/>
      <c r="Q45" s="39"/>
    </row>
    <row r="46" spans="1:17" s="44" customFormat="1" ht="15" customHeight="1" x14ac:dyDescent="0.25">
      <c r="A46" s="41"/>
      <c r="B46" s="91" t="s">
        <v>19</v>
      </c>
      <c r="C46" s="92"/>
      <c r="D46" s="92"/>
      <c r="E46" s="93"/>
      <c r="G46" s="65">
        <v>1</v>
      </c>
      <c r="H46" s="72">
        <f>G46/G70</f>
        <v>2.7027027027027029E-2</v>
      </c>
      <c r="I46" s="42"/>
      <c r="J46" s="42"/>
      <c r="K46" s="42"/>
      <c r="L46" s="42"/>
      <c r="M46" s="42"/>
      <c r="N46" s="42"/>
      <c r="O46" s="42"/>
      <c r="Q46" s="39"/>
    </row>
    <row r="47" spans="1:17" s="44" customFormat="1" ht="15" customHeight="1" x14ac:dyDescent="0.25">
      <c r="A47" s="41"/>
      <c r="B47" s="91" t="s">
        <v>19</v>
      </c>
      <c r="C47" s="92"/>
      <c r="D47" s="92"/>
      <c r="E47" s="93"/>
      <c r="G47" s="65">
        <v>1</v>
      </c>
      <c r="H47" s="72">
        <f>G47/G70</f>
        <v>2.7027027027027029E-2</v>
      </c>
      <c r="I47" s="42"/>
      <c r="J47" s="42"/>
      <c r="K47" s="42"/>
      <c r="L47" s="42"/>
      <c r="M47" s="42"/>
      <c r="N47" s="42"/>
      <c r="O47" s="42"/>
      <c r="Q47" s="39"/>
    </row>
    <row r="48" spans="1:17" ht="15" customHeight="1" x14ac:dyDescent="0.2">
      <c r="B48" s="91"/>
      <c r="C48" s="92"/>
      <c r="D48" s="92"/>
      <c r="E48" s="93"/>
      <c r="G48" s="65">
        <v>1</v>
      </c>
      <c r="H48" s="72">
        <f>G48/G70</f>
        <v>2.7027027027027029E-2</v>
      </c>
      <c r="I48" s="3"/>
      <c r="J48" s="3"/>
      <c r="K48" s="3"/>
      <c r="L48" s="3"/>
      <c r="M48" s="3"/>
      <c r="N48" s="3"/>
      <c r="O48" s="3"/>
      <c r="Q48" s="41"/>
    </row>
    <row r="49" spans="1:17" s="1" customFormat="1" ht="6" customHeight="1" x14ac:dyDescent="0.25">
      <c r="B49" s="80"/>
      <c r="C49" s="94"/>
      <c r="D49" s="82"/>
      <c r="E49" s="95"/>
      <c r="F49"/>
      <c r="G49" s="66"/>
      <c r="H49" s="73"/>
      <c r="I49" s="4"/>
      <c r="J49" s="4"/>
      <c r="K49" s="4"/>
      <c r="L49" s="4"/>
      <c r="M49" s="4"/>
      <c r="N49" s="4"/>
      <c r="O49" s="4"/>
      <c r="Q49" s="41"/>
    </row>
    <row r="50" spans="1:17" s="41" customFormat="1" ht="15" customHeight="1" x14ac:dyDescent="0.2">
      <c r="B50" s="101" t="s">
        <v>20</v>
      </c>
      <c r="C50" s="102"/>
      <c r="D50" s="102"/>
      <c r="E50" s="103"/>
      <c r="F50" s="8"/>
      <c r="G50" s="62">
        <f>SUM(G52:G54)</f>
        <v>3</v>
      </c>
      <c r="H50" s="74">
        <f>SUM(H52:H54)</f>
        <v>8.1081081081081086E-2</v>
      </c>
      <c r="I50" s="4"/>
      <c r="J50" s="4"/>
      <c r="K50" s="4"/>
      <c r="L50" s="4"/>
      <c r="M50" s="4"/>
      <c r="N50" s="4"/>
      <c r="O50" s="4"/>
    </row>
    <row r="51" spans="1:17" s="41" customFormat="1" ht="6" customHeight="1" x14ac:dyDescent="0.25">
      <c r="B51" s="80"/>
      <c r="C51" s="81"/>
      <c r="D51" s="82"/>
      <c r="E51" s="83"/>
      <c r="F51" s="8"/>
      <c r="G51" s="63"/>
      <c r="H51" s="70"/>
      <c r="I51" s="4"/>
      <c r="J51" s="4"/>
      <c r="K51" s="4"/>
      <c r="L51" s="4"/>
      <c r="M51" s="4"/>
      <c r="N51" s="4"/>
      <c r="O51" s="4"/>
    </row>
    <row r="52" spans="1:17" s="44" customFormat="1" ht="15" customHeight="1" x14ac:dyDescent="0.25">
      <c r="A52" s="41"/>
      <c r="B52" s="91" t="s">
        <v>19</v>
      </c>
      <c r="C52" s="92"/>
      <c r="D52" s="92"/>
      <c r="E52" s="93"/>
      <c r="G52" s="65">
        <v>1</v>
      </c>
      <c r="H52" s="72">
        <f>SUM(G52/G70)</f>
        <v>2.7027027027027029E-2</v>
      </c>
      <c r="I52" s="42"/>
      <c r="J52" s="42"/>
      <c r="K52" s="42"/>
      <c r="L52" s="42"/>
      <c r="M52" s="42"/>
      <c r="N52" s="42"/>
      <c r="O52" s="42"/>
      <c r="Q52" s="39"/>
    </row>
    <row r="53" spans="1:17" s="44" customFormat="1" ht="15" customHeight="1" x14ac:dyDescent="0.25">
      <c r="A53" s="41"/>
      <c r="B53" s="91" t="s">
        <v>19</v>
      </c>
      <c r="C53" s="92"/>
      <c r="D53" s="92"/>
      <c r="E53" s="93"/>
      <c r="G53" s="65">
        <v>1</v>
      </c>
      <c r="H53" s="72">
        <f>SUM(G53/G70)</f>
        <v>2.7027027027027029E-2</v>
      </c>
      <c r="I53" s="42"/>
      <c r="J53" s="42"/>
      <c r="K53" s="42"/>
      <c r="L53" s="42"/>
      <c r="M53" s="42"/>
      <c r="N53" s="42"/>
      <c r="O53" s="42"/>
      <c r="Q53" s="39"/>
    </row>
    <row r="54" spans="1:17" s="44" customFormat="1" ht="15" customHeight="1" x14ac:dyDescent="0.25">
      <c r="A54" s="41"/>
      <c r="B54" s="91"/>
      <c r="C54" s="92"/>
      <c r="D54" s="92"/>
      <c r="E54" s="93"/>
      <c r="G54" s="65">
        <v>1</v>
      </c>
      <c r="H54" s="72">
        <f>SUM(G54/G70)</f>
        <v>2.7027027027027029E-2</v>
      </c>
      <c r="I54" s="42"/>
      <c r="J54" s="42"/>
      <c r="K54" s="42"/>
      <c r="L54" s="42"/>
      <c r="M54" s="42"/>
      <c r="N54" s="42"/>
      <c r="O54" s="42"/>
      <c r="Q54" s="39"/>
    </row>
    <row r="55" spans="1:17" s="1" customFormat="1" ht="6" customHeight="1" x14ac:dyDescent="0.25">
      <c r="B55" s="80"/>
      <c r="C55" s="81"/>
      <c r="D55" s="82"/>
      <c r="E55" s="83"/>
      <c r="F55" s="8"/>
      <c r="G55" s="63"/>
      <c r="H55" s="70"/>
      <c r="I55" s="4"/>
      <c r="J55" s="4"/>
      <c r="K55" s="4"/>
      <c r="L55" s="4"/>
      <c r="M55" s="4"/>
      <c r="N55" s="4"/>
      <c r="O55" s="4"/>
      <c r="Q55" s="41"/>
    </row>
    <row r="56" spans="1:17" ht="15" customHeight="1" x14ac:dyDescent="0.2">
      <c r="B56" s="101" t="s">
        <v>57</v>
      </c>
      <c r="C56" s="102"/>
      <c r="D56" s="102"/>
      <c r="E56" s="103"/>
      <c r="F56" s="8"/>
      <c r="G56" s="62">
        <f>SUM(G58:G61)</f>
        <v>4</v>
      </c>
      <c r="H56" s="69">
        <f>SUM(H58:H61)</f>
        <v>0.10810810810810811</v>
      </c>
      <c r="I56" s="3"/>
      <c r="J56" s="3"/>
      <c r="K56" s="3"/>
      <c r="L56" s="3"/>
      <c r="M56" s="3"/>
      <c r="N56" s="3"/>
      <c r="O56" s="3"/>
      <c r="Q56" s="41"/>
    </row>
    <row r="57" spans="1:17" ht="6" customHeight="1" x14ac:dyDescent="0.25">
      <c r="A57" s="2"/>
      <c r="B57" s="87"/>
      <c r="C57" s="88"/>
      <c r="D57" s="89"/>
      <c r="E57" s="90"/>
      <c r="G57" s="64"/>
      <c r="H57" s="71"/>
      <c r="I57" s="3"/>
      <c r="J57" s="3"/>
      <c r="K57" s="3"/>
      <c r="L57" s="3"/>
      <c r="M57" s="3"/>
      <c r="N57" s="3"/>
      <c r="O57" s="3"/>
      <c r="Q57" s="41"/>
    </row>
    <row r="58" spans="1:17" ht="15" customHeight="1" x14ac:dyDescent="0.25">
      <c r="B58" s="91" t="s">
        <v>49</v>
      </c>
      <c r="C58" s="92"/>
      <c r="D58" s="92"/>
      <c r="E58" s="93"/>
      <c r="G58" s="65">
        <v>1</v>
      </c>
      <c r="H58" s="72">
        <f>SUM(G58/G70)</f>
        <v>2.7027027027027029E-2</v>
      </c>
      <c r="I58" s="3"/>
      <c r="J58" s="3"/>
      <c r="K58" s="3"/>
      <c r="L58" s="3"/>
      <c r="M58" s="3"/>
      <c r="N58" s="3"/>
      <c r="O58" s="3"/>
      <c r="Q58" s="39"/>
    </row>
    <row r="59" spans="1:17" s="44" customFormat="1" ht="15" customHeight="1" x14ac:dyDescent="0.25">
      <c r="A59" s="41"/>
      <c r="B59" s="91" t="s">
        <v>50</v>
      </c>
      <c r="C59" s="92"/>
      <c r="D59" s="92"/>
      <c r="E59" s="93"/>
      <c r="G59" s="65">
        <v>1</v>
      </c>
      <c r="H59" s="72">
        <f>SUM(G59/G70)</f>
        <v>2.7027027027027029E-2</v>
      </c>
      <c r="I59" s="42"/>
      <c r="J59" s="42"/>
      <c r="K59" s="42"/>
      <c r="L59" s="42"/>
      <c r="M59" s="42"/>
      <c r="N59" s="42"/>
      <c r="O59" s="42"/>
      <c r="Q59" s="39"/>
    </row>
    <row r="60" spans="1:17" s="44" customFormat="1" ht="15" customHeight="1" x14ac:dyDescent="0.25">
      <c r="A60" s="41"/>
      <c r="B60" s="91" t="s">
        <v>18</v>
      </c>
      <c r="C60" s="92"/>
      <c r="D60" s="92"/>
      <c r="E60" s="93"/>
      <c r="G60" s="65">
        <v>1</v>
      </c>
      <c r="H60" s="72">
        <f>SUM(G60/G70)</f>
        <v>2.7027027027027029E-2</v>
      </c>
      <c r="I60" s="42"/>
      <c r="J60" s="42"/>
      <c r="K60" s="42"/>
      <c r="L60" s="42"/>
      <c r="M60" s="42"/>
      <c r="N60" s="42"/>
      <c r="O60" s="42"/>
      <c r="Q60" s="39"/>
    </row>
    <row r="61" spans="1:17" ht="15" customHeight="1" x14ac:dyDescent="0.2">
      <c r="B61" s="91"/>
      <c r="C61" s="92"/>
      <c r="D61" s="92"/>
      <c r="E61" s="93"/>
      <c r="G61" s="65">
        <v>1</v>
      </c>
      <c r="H61" s="72">
        <f>SUM(G61/G70)</f>
        <v>2.7027027027027029E-2</v>
      </c>
      <c r="I61" s="3"/>
      <c r="J61" s="3"/>
      <c r="K61" s="3"/>
      <c r="L61" s="3"/>
      <c r="M61" s="3"/>
      <c r="N61" s="3"/>
      <c r="O61" s="3"/>
      <c r="Q61" s="41"/>
    </row>
    <row r="62" spans="1:17" s="1" customFormat="1" ht="6" customHeight="1" x14ac:dyDescent="0.25">
      <c r="B62" s="80"/>
      <c r="C62" s="81"/>
      <c r="D62" s="82"/>
      <c r="E62" s="83"/>
      <c r="F62" s="8"/>
      <c r="G62" s="63"/>
      <c r="H62" s="70"/>
      <c r="I62" s="4"/>
      <c r="J62" s="4"/>
      <c r="K62" s="4"/>
      <c r="L62" s="4"/>
      <c r="M62" s="4"/>
      <c r="N62" s="4"/>
      <c r="O62" s="4"/>
      <c r="Q62" s="41"/>
    </row>
    <row r="63" spans="1:17" ht="33.75" customHeight="1" x14ac:dyDescent="0.2">
      <c r="B63" s="104" t="s">
        <v>58</v>
      </c>
      <c r="C63" s="102"/>
      <c r="D63" s="102"/>
      <c r="E63" s="103"/>
      <c r="F63" s="8"/>
      <c r="G63" s="62">
        <f>SUM(G65:G67)</f>
        <v>3</v>
      </c>
      <c r="H63" s="69">
        <f>SUM(H65:H67)</f>
        <v>8.1081081081081086E-2</v>
      </c>
      <c r="I63" s="3"/>
      <c r="J63" s="3"/>
      <c r="K63" s="3"/>
      <c r="L63" s="3"/>
      <c r="M63" s="3"/>
      <c r="N63" s="3"/>
      <c r="O63" s="3"/>
      <c r="Q63" s="41"/>
    </row>
    <row r="64" spans="1:17" s="44" customFormat="1" ht="6" customHeight="1" x14ac:dyDescent="0.25">
      <c r="A64" s="39"/>
      <c r="B64" s="87"/>
      <c r="C64" s="88"/>
      <c r="D64" s="89"/>
      <c r="E64" s="90"/>
      <c r="G64" s="64"/>
      <c r="H64" s="71"/>
      <c r="I64" s="42"/>
      <c r="J64" s="42"/>
      <c r="K64" s="42"/>
      <c r="L64" s="42"/>
      <c r="M64" s="42"/>
      <c r="N64" s="42"/>
      <c r="O64" s="42"/>
      <c r="Q64" s="41"/>
    </row>
    <row r="65" spans="1:17" s="44" customFormat="1" ht="15" customHeight="1" x14ac:dyDescent="0.25">
      <c r="A65" s="41"/>
      <c r="B65" s="91" t="s">
        <v>18</v>
      </c>
      <c r="C65" s="92"/>
      <c r="D65" s="92"/>
      <c r="E65" s="93"/>
      <c r="G65" s="65">
        <v>1</v>
      </c>
      <c r="H65" s="72">
        <f>SUM(G65/G70)</f>
        <v>2.7027027027027029E-2</v>
      </c>
      <c r="I65" s="42"/>
      <c r="J65" s="42"/>
      <c r="K65" s="42"/>
      <c r="L65" s="42"/>
      <c r="M65" s="42"/>
      <c r="N65" s="42"/>
      <c r="O65" s="42"/>
      <c r="Q65" s="39"/>
    </row>
    <row r="66" spans="1:17" s="44" customFormat="1" ht="15" customHeight="1" x14ac:dyDescent="0.25">
      <c r="A66" s="41"/>
      <c r="B66" s="91" t="s">
        <v>18</v>
      </c>
      <c r="C66" s="92"/>
      <c r="D66" s="92"/>
      <c r="E66" s="93"/>
      <c r="G66" s="65">
        <v>1</v>
      </c>
      <c r="H66" s="72">
        <f>SUM(G66/G70)</f>
        <v>2.7027027027027029E-2</v>
      </c>
      <c r="I66" s="42"/>
      <c r="J66" s="42"/>
      <c r="K66" s="42"/>
      <c r="L66" s="42"/>
      <c r="M66" s="42"/>
      <c r="N66" s="42"/>
      <c r="O66" s="42"/>
      <c r="Q66" s="39"/>
    </row>
    <row r="67" spans="1:17" s="44" customFormat="1" ht="15" customHeight="1" x14ac:dyDescent="0.2">
      <c r="A67" s="41"/>
      <c r="B67" s="22"/>
      <c r="C67" s="15"/>
      <c r="D67" s="15"/>
      <c r="E67" s="21"/>
      <c r="G67" s="65">
        <v>1</v>
      </c>
      <c r="H67" s="72">
        <f>G67/G70</f>
        <v>2.7027027027027029E-2</v>
      </c>
      <c r="I67" s="42"/>
      <c r="J67" s="42"/>
      <c r="K67" s="42"/>
      <c r="L67" s="42"/>
      <c r="M67" s="42"/>
      <c r="N67" s="42"/>
      <c r="O67" s="42"/>
      <c r="Q67" s="41"/>
    </row>
    <row r="68" spans="1:17" ht="6" customHeight="1" thickBot="1" x14ac:dyDescent="0.3">
      <c r="A68" s="2"/>
      <c r="B68" s="50"/>
      <c r="C68" s="23"/>
      <c r="D68" s="24"/>
      <c r="E68" s="25"/>
      <c r="G68" s="14"/>
      <c r="H68" s="51"/>
      <c r="I68" s="3"/>
      <c r="J68" s="3"/>
      <c r="K68" s="3"/>
      <c r="L68" s="3"/>
      <c r="M68" s="3"/>
      <c r="N68" s="3"/>
      <c r="O68" s="3"/>
      <c r="Q68" s="41"/>
    </row>
    <row r="69" spans="1:17" ht="15.75" thickBot="1" x14ac:dyDescent="0.3">
      <c r="B69" s="10"/>
      <c r="D69" s="7"/>
      <c r="E69" s="3"/>
      <c r="G69" s="3"/>
      <c r="H69" s="52"/>
      <c r="I69" s="3"/>
      <c r="J69" s="3"/>
      <c r="K69" s="3"/>
      <c r="L69" s="3"/>
      <c r="M69" s="3"/>
      <c r="N69" s="3"/>
      <c r="O69" s="3"/>
      <c r="Q69" s="39"/>
    </row>
    <row r="70" spans="1:17" ht="15.75" thickBot="1" x14ac:dyDescent="0.3">
      <c r="B70" s="40" t="s">
        <v>5</v>
      </c>
      <c r="D70" s="7"/>
      <c r="G70" s="78">
        <f>G63+G56+G39+G32+G22+G50+G16+G10+G8</f>
        <v>37</v>
      </c>
      <c r="H70" s="77">
        <f>H8+H10+H16+H22+H32+H39+H50+H56+H63</f>
        <v>1.0000000000000002</v>
      </c>
      <c r="I70" s="3"/>
      <c r="J70" s="3"/>
      <c r="K70" s="3"/>
      <c r="L70" s="3"/>
      <c r="M70" s="3"/>
      <c r="N70" s="3"/>
      <c r="O70" s="3"/>
      <c r="Q70" s="41"/>
    </row>
    <row r="71" spans="1:17" ht="27" customHeight="1" x14ac:dyDescent="0.25">
      <c r="B71" s="26" t="s">
        <v>0</v>
      </c>
      <c r="H71" s="42"/>
      <c r="I71" s="3"/>
      <c r="J71" s="3"/>
      <c r="K71" s="3"/>
      <c r="L71" s="3"/>
      <c r="M71" s="3"/>
      <c r="N71" s="3"/>
      <c r="O71" s="3"/>
      <c r="Q71" s="41"/>
    </row>
    <row r="72" spans="1:17" s="44" customFormat="1" ht="27" customHeight="1" thickBot="1" x14ac:dyDescent="0.3">
      <c r="A72" s="41"/>
      <c r="B72" s="26"/>
      <c r="C72" s="43"/>
      <c r="D72" s="6"/>
      <c r="E72" s="3" t="s">
        <v>16</v>
      </c>
      <c r="H72" s="42"/>
      <c r="I72" s="42"/>
      <c r="J72" s="42"/>
      <c r="K72" s="42"/>
      <c r="L72" s="42"/>
      <c r="M72" s="42"/>
      <c r="N72" s="42"/>
      <c r="O72" s="42"/>
      <c r="Q72" s="41"/>
    </row>
    <row r="73" spans="1:17" s="44" customFormat="1" ht="27" customHeight="1" thickBot="1" x14ac:dyDescent="0.3">
      <c r="A73" s="41"/>
      <c r="B73" s="26"/>
      <c r="C73" s="43"/>
      <c r="D73" s="49" t="s">
        <v>17</v>
      </c>
      <c r="E73" s="97">
        <v>5</v>
      </c>
      <c r="F73" s="3"/>
      <c r="G73" s="53">
        <f>SUM(G70/E73)</f>
        <v>7.4</v>
      </c>
      <c r="H73" s="42"/>
      <c r="I73" s="42"/>
      <c r="J73" s="42"/>
      <c r="K73" s="42"/>
      <c r="L73" s="42"/>
      <c r="M73" s="42"/>
      <c r="N73" s="42"/>
      <c r="O73" s="42"/>
      <c r="Q73" s="41"/>
    </row>
    <row r="74" spans="1:17" s="44" customFormat="1" ht="27" customHeight="1" thickBot="1" x14ac:dyDescent="0.3">
      <c r="A74" s="41"/>
      <c r="B74" s="26"/>
      <c r="C74" s="43"/>
      <c r="D74" s="7"/>
      <c r="E74" s="42"/>
      <c r="F74" s="42"/>
      <c r="G74" s="42"/>
      <c r="H74" s="42"/>
      <c r="I74" s="42"/>
      <c r="J74" s="42"/>
      <c r="K74" s="42"/>
      <c r="L74" s="42"/>
      <c r="M74" s="42"/>
      <c r="N74" s="42"/>
      <c r="O74" s="42"/>
      <c r="Q74" s="41"/>
    </row>
    <row r="75" spans="1:17" ht="26.25" customHeight="1" thickBot="1" x14ac:dyDescent="0.25">
      <c r="B75"/>
      <c r="C75"/>
      <c r="D75" s="46" t="s">
        <v>13</v>
      </c>
      <c r="E75" s="99">
        <v>0</v>
      </c>
      <c r="Q75" s="41"/>
    </row>
    <row r="76" spans="1:17" ht="26.25" customHeight="1" thickBot="1" x14ac:dyDescent="0.25">
      <c r="B76"/>
      <c r="C76"/>
      <c r="D76"/>
    </row>
    <row r="77" spans="1:17" ht="45" customHeight="1" thickBot="1" x14ac:dyDescent="0.25">
      <c r="B77" s="105" t="s">
        <v>1</v>
      </c>
      <c r="C77" s="106"/>
      <c r="D77" s="106"/>
      <c r="E77" s="107"/>
    </row>
    <row r="78" spans="1:17" ht="15.75" thickBot="1" x14ac:dyDescent="0.3">
      <c r="B78" s="27"/>
      <c r="C78" s="16"/>
      <c r="D78" s="28"/>
      <c r="E78" s="13"/>
    </row>
    <row r="79" spans="1:17" s="38" customFormat="1" ht="30.75" thickBot="1" x14ac:dyDescent="0.25">
      <c r="A79" s="34"/>
      <c r="B79" s="35" t="s">
        <v>2</v>
      </c>
      <c r="C79" s="36"/>
      <c r="D79" s="37" t="s">
        <v>6</v>
      </c>
      <c r="E79" s="47">
        <f>E75*G70</f>
        <v>0</v>
      </c>
    </row>
    <row r="80" spans="1:17" ht="15" x14ac:dyDescent="0.25">
      <c r="B80" s="29" t="s">
        <v>3</v>
      </c>
      <c r="C80" s="16"/>
      <c r="D80" s="28"/>
      <c r="E80" s="13"/>
    </row>
    <row r="81" spans="1:8" ht="15" x14ac:dyDescent="0.25">
      <c r="B81" s="30" t="s">
        <v>4</v>
      </c>
      <c r="C81" s="16"/>
      <c r="D81" s="100">
        <v>0</v>
      </c>
      <c r="E81" s="31">
        <f>E79*D81</f>
        <v>0</v>
      </c>
    </row>
    <row r="82" spans="1:8" ht="15" x14ac:dyDescent="0.25">
      <c r="B82" s="68" t="s">
        <v>34</v>
      </c>
      <c r="C82" s="16"/>
      <c r="D82" s="100">
        <v>0</v>
      </c>
      <c r="E82" s="31">
        <f>E79*D82</f>
        <v>0</v>
      </c>
    </row>
    <row r="83" spans="1:8" ht="15" x14ac:dyDescent="0.25">
      <c r="B83" s="68" t="s">
        <v>35</v>
      </c>
      <c r="C83" s="16"/>
      <c r="D83" s="100">
        <v>0</v>
      </c>
      <c r="E83" s="31">
        <f>E79*D83</f>
        <v>0</v>
      </c>
    </row>
    <row r="84" spans="1:8" ht="15" x14ac:dyDescent="0.25">
      <c r="B84" s="68" t="s">
        <v>36</v>
      </c>
      <c r="C84" s="16"/>
      <c r="D84" s="100">
        <v>0</v>
      </c>
      <c r="E84" s="31">
        <f>E79*D84</f>
        <v>0</v>
      </c>
    </row>
    <row r="85" spans="1:8" ht="15" x14ac:dyDescent="0.25">
      <c r="B85" s="68" t="s">
        <v>37</v>
      </c>
      <c r="C85" s="16"/>
      <c r="D85" s="100">
        <v>0</v>
      </c>
      <c r="E85" s="31">
        <f>E79*D85</f>
        <v>0</v>
      </c>
      <c r="G85" s="42"/>
      <c r="H85" s="42"/>
    </row>
    <row r="86" spans="1:8" s="44" customFormat="1" ht="15" x14ac:dyDescent="0.25">
      <c r="A86" s="41"/>
      <c r="B86" s="68" t="s">
        <v>7</v>
      </c>
      <c r="C86" s="16"/>
      <c r="D86" s="100">
        <v>0</v>
      </c>
      <c r="E86" s="31">
        <f>E79*D86</f>
        <v>0</v>
      </c>
      <c r="G86" s="42"/>
      <c r="H86" s="42"/>
    </row>
    <row r="87" spans="1:8" s="44" customFormat="1" ht="15" x14ac:dyDescent="0.25">
      <c r="A87" s="41"/>
      <c r="B87" s="68" t="s">
        <v>8</v>
      </c>
      <c r="C87" s="16"/>
      <c r="D87" s="100">
        <v>0</v>
      </c>
      <c r="E87" s="31">
        <f>E79*D87</f>
        <v>0</v>
      </c>
    </row>
    <row r="88" spans="1:8" s="44" customFormat="1" ht="15" x14ac:dyDescent="0.25">
      <c r="A88" s="41"/>
      <c r="B88" s="68" t="s">
        <v>9</v>
      </c>
      <c r="C88" s="16"/>
      <c r="D88" s="100">
        <v>0</v>
      </c>
      <c r="E88" s="31">
        <f>E79*D88</f>
        <v>0</v>
      </c>
    </row>
    <row r="89" spans="1:8" s="44" customFormat="1" ht="15" x14ac:dyDescent="0.25">
      <c r="A89" s="41"/>
      <c r="B89" s="68" t="s">
        <v>10</v>
      </c>
      <c r="C89" s="16"/>
      <c r="D89" s="100">
        <v>0</v>
      </c>
      <c r="E89" s="31">
        <f>E79*D89</f>
        <v>0</v>
      </c>
    </row>
    <row r="90" spans="1:8" s="44" customFormat="1" ht="15" x14ac:dyDescent="0.25">
      <c r="A90" s="41"/>
      <c r="B90" s="68" t="s">
        <v>11</v>
      </c>
      <c r="C90" s="16"/>
      <c r="D90" s="100">
        <v>0</v>
      </c>
      <c r="E90" s="31">
        <f>E79*D90</f>
        <v>0</v>
      </c>
    </row>
    <row r="91" spans="1:8" s="44" customFormat="1" ht="15" x14ac:dyDescent="0.25">
      <c r="A91" s="41"/>
      <c r="B91" s="30"/>
      <c r="C91" s="16"/>
      <c r="D91" s="100"/>
      <c r="E91" s="31"/>
    </row>
    <row r="92" spans="1:8" s="44" customFormat="1" ht="15" x14ac:dyDescent="0.25">
      <c r="A92" s="41"/>
      <c r="B92" s="30"/>
      <c r="C92" s="16"/>
      <c r="D92" s="100"/>
      <c r="E92" s="31"/>
    </row>
    <row r="93" spans="1:8" ht="30" x14ac:dyDescent="0.25">
      <c r="B93" s="79" t="s">
        <v>38</v>
      </c>
      <c r="C93" s="16"/>
      <c r="D93" s="100">
        <v>0</v>
      </c>
      <c r="E93" s="31">
        <f>E82*D93</f>
        <v>0</v>
      </c>
    </row>
    <row r="94" spans="1:8" ht="5.25" customHeight="1" x14ac:dyDescent="0.25">
      <c r="D94" s="28"/>
      <c r="E94" s="13"/>
    </row>
    <row r="95" spans="1:8" ht="15" x14ac:dyDescent="0.25">
      <c r="D95" s="32">
        <f>SUM(D81:D94)</f>
        <v>0</v>
      </c>
      <c r="E95" s="33">
        <f>SUM(E81:E94)</f>
        <v>0</v>
      </c>
    </row>
  </sheetData>
  <mergeCells count="13">
    <mergeCell ref="B2:H2"/>
    <mergeCell ref="B1:H1"/>
    <mergeCell ref="B5:H5"/>
    <mergeCell ref="B3:H3"/>
    <mergeCell ref="B77:E77"/>
    <mergeCell ref="B8:E8"/>
    <mergeCell ref="B50:E50"/>
    <mergeCell ref="B63:E63"/>
    <mergeCell ref="B16:E16"/>
    <mergeCell ref="B22:E22"/>
    <mergeCell ref="B32:E32"/>
    <mergeCell ref="B39:E39"/>
    <mergeCell ref="B56:E56"/>
  </mergeCells>
  <printOptions horizontalCentered="1"/>
  <pageMargins left="0.70866141732283472" right="0.70866141732283472" top="0.74803149606299213" bottom="0.74803149606299213" header="0.31496062992125984" footer="0.31496062992125984"/>
  <pageSetup paperSize="9" scale="55" fitToHeight="2" orientation="landscape" r:id="rId1"/>
  <rowBreaks count="1" manualBreakCount="1">
    <brk id="76" min="1"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DF3BE-741A-4A41-ADB5-E2DCA1382BF8}">
  <sheetPr codeName="Feuil3"/>
  <dimension ref="A1:Q89"/>
  <sheetViews>
    <sheetView zoomScale="70" zoomScaleNormal="70" workbookViewId="0">
      <selection sqref="A1:XFD2"/>
    </sheetView>
  </sheetViews>
  <sheetFormatPr baseColWidth="10" defaultColWidth="9.140625" defaultRowHeight="12.75" x14ac:dyDescent="0.2"/>
  <cols>
    <col min="1" max="1" width="3.140625" style="41" customWidth="1"/>
    <col min="2" max="2" width="90.7109375" style="9" customWidth="1"/>
    <col min="3" max="3" width="1.42578125" style="43" customWidth="1"/>
    <col min="4" max="4" width="25.140625" style="6" customWidth="1"/>
    <col min="5" max="5" width="25.42578125" style="44" customWidth="1"/>
    <col min="6" max="6" width="1.28515625" style="44" customWidth="1"/>
    <col min="7" max="8" width="20" style="44" customWidth="1"/>
    <col min="9" max="9" width="19.85546875" style="44" customWidth="1"/>
    <col min="10" max="10" width="2" style="44" customWidth="1"/>
    <col min="11" max="11" width="1.85546875" style="44" customWidth="1"/>
    <col min="12" max="12" width="6" style="44" customWidth="1"/>
    <col min="13" max="13" width="1.85546875" style="44" customWidth="1"/>
    <col min="14" max="14" width="6.42578125" style="44" customWidth="1"/>
    <col min="15" max="16384" width="9.140625" style="44"/>
  </cols>
  <sheetData>
    <row r="1" spans="1:17" x14ac:dyDescent="0.2">
      <c r="A1" s="44"/>
      <c r="B1" s="111" t="s">
        <v>70</v>
      </c>
      <c r="C1" s="111"/>
      <c r="D1" s="111"/>
      <c r="E1" s="111"/>
      <c r="F1" s="111"/>
      <c r="G1" s="111"/>
      <c r="H1" s="111"/>
    </row>
    <row r="2" spans="1:17" x14ac:dyDescent="0.2">
      <c r="A2" s="44"/>
      <c r="B2" s="110" t="s">
        <v>71</v>
      </c>
      <c r="C2" s="110"/>
      <c r="D2" s="110"/>
      <c r="E2" s="110"/>
      <c r="F2" s="110"/>
      <c r="G2" s="110"/>
      <c r="H2" s="110"/>
    </row>
    <row r="3" spans="1:17" ht="97.5" customHeight="1" x14ac:dyDescent="0.2">
      <c r="B3" s="108" t="s">
        <v>33</v>
      </c>
      <c r="C3" s="109"/>
      <c r="D3" s="109"/>
      <c r="E3" s="109"/>
      <c r="F3" s="109"/>
      <c r="G3" s="109"/>
      <c r="H3" s="109"/>
    </row>
    <row r="4" spans="1:17" ht="13.5" thickBot="1" x14ac:dyDescent="0.25"/>
    <row r="5" spans="1:17" ht="42" customHeight="1" thickBot="1" x14ac:dyDescent="0.25">
      <c r="B5" s="105" t="s">
        <v>12</v>
      </c>
      <c r="C5" s="106"/>
      <c r="D5" s="106"/>
      <c r="E5" s="106"/>
      <c r="F5" s="106"/>
      <c r="G5" s="106"/>
      <c r="H5" s="107"/>
      <c r="Q5" s="41"/>
    </row>
    <row r="6" spans="1:17" ht="26.25" customHeight="1" thickBot="1" x14ac:dyDescent="0.25">
      <c r="B6" s="44"/>
      <c r="C6" s="44"/>
      <c r="D6" s="44"/>
      <c r="H6" s="48" t="s">
        <v>15</v>
      </c>
      <c r="Q6" s="41"/>
    </row>
    <row r="7" spans="1:17" ht="6" customHeight="1" x14ac:dyDescent="0.25">
      <c r="A7" s="39"/>
      <c r="B7" s="17"/>
      <c r="C7" s="18"/>
      <c r="D7" s="19"/>
      <c r="E7" s="20"/>
      <c r="G7" s="96"/>
      <c r="H7" s="11"/>
      <c r="I7" s="45"/>
      <c r="J7" s="42"/>
      <c r="K7" s="42"/>
      <c r="L7" s="42"/>
      <c r="M7" s="42"/>
      <c r="N7" s="42"/>
      <c r="O7" s="42"/>
      <c r="Q7" s="41"/>
    </row>
    <row r="8" spans="1:17" ht="15" customHeight="1" x14ac:dyDescent="0.25">
      <c r="B8" s="101" t="s">
        <v>24</v>
      </c>
      <c r="C8" s="102"/>
      <c r="D8" s="102"/>
      <c r="E8" s="103"/>
      <c r="F8" s="8"/>
      <c r="G8" s="62">
        <v>1</v>
      </c>
      <c r="H8" s="69">
        <f>G8/G64</f>
        <v>3.0303030303030304E-2</v>
      </c>
      <c r="I8" s="42"/>
      <c r="J8" s="42"/>
      <c r="K8" s="42"/>
      <c r="L8" s="42"/>
      <c r="M8" s="42"/>
      <c r="N8" s="42"/>
      <c r="O8" s="42"/>
      <c r="Q8" s="39"/>
    </row>
    <row r="9" spans="1:17" s="41" customFormat="1" ht="5.25" customHeight="1" x14ac:dyDescent="0.25">
      <c r="B9" s="80"/>
      <c r="C9" s="81"/>
      <c r="D9" s="82"/>
      <c r="E9" s="83"/>
      <c r="F9" s="8"/>
      <c r="G9" s="63"/>
      <c r="H9" s="70"/>
      <c r="I9" s="4"/>
      <c r="J9" s="4"/>
      <c r="K9" s="4"/>
      <c r="L9" s="4"/>
      <c r="M9" s="4"/>
      <c r="N9" s="4"/>
      <c r="O9" s="4"/>
    </row>
    <row r="10" spans="1:17" ht="15" customHeight="1" x14ac:dyDescent="0.2">
      <c r="B10" s="84" t="s">
        <v>25</v>
      </c>
      <c r="C10" s="85"/>
      <c r="D10" s="85"/>
      <c r="E10" s="86"/>
      <c r="F10" s="8"/>
      <c r="G10" s="62">
        <f>SUM(G12:G14)</f>
        <v>3</v>
      </c>
      <c r="H10" s="69">
        <f>SUM(H12:H14)</f>
        <v>9.0909090909090912E-2</v>
      </c>
      <c r="I10" s="42"/>
      <c r="J10" s="42"/>
      <c r="K10" s="42"/>
      <c r="L10" s="42"/>
      <c r="M10" s="42"/>
      <c r="N10" s="42"/>
      <c r="O10" s="42"/>
      <c r="Q10" s="41"/>
    </row>
    <row r="11" spans="1:17" ht="6" customHeight="1" x14ac:dyDescent="0.25">
      <c r="A11" s="39"/>
      <c r="B11" s="87"/>
      <c r="C11" s="88"/>
      <c r="D11" s="89"/>
      <c r="E11" s="90"/>
      <c r="G11" s="64"/>
      <c r="H11" s="71"/>
      <c r="I11" s="42"/>
      <c r="J11" s="42"/>
      <c r="K11" s="42"/>
      <c r="L11" s="42"/>
      <c r="M11" s="42"/>
      <c r="N11" s="42"/>
      <c r="O11" s="42"/>
      <c r="Q11" s="41"/>
    </row>
    <row r="12" spans="1:17" ht="15" customHeight="1" x14ac:dyDescent="0.25">
      <c r="B12" s="91" t="s">
        <v>26</v>
      </c>
      <c r="C12" s="92"/>
      <c r="D12" s="92"/>
      <c r="E12" s="93"/>
      <c r="G12" s="65">
        <v>1</v>
      </c>
      <c r="H12" s="72">
        <f>G12/G64</f>
        <v>3.0303030303030304E-2</v>
      </c>
      <c r="I12" s="42"/>
      <c r="J12" s="42"/>
      <c r="K12" s="42"/>
      <c r="L12" s="42"/>
      <c r="M12" s="42"/>
      <c r="N12" s="42"/>
      <c r="O12" s="42"/>
      <c r="Q12" s="39"/>
    </row>
    <row r="13" spans="1:17" ht="15" customHeight="1" x14ac:dyDescent="0.25">
      <c r="B13" s="91" t="s">
        <v>18</v>
      </c>
      <c r="C13" s="92"/>
      <c r="D13" s="92"/>
      <c r="E13" s="93"/>
      <c r="G13" s="65">
        <v>1</v>
      </c>
      <c r="H13" s="72">
        <f>G13/G64</f>
        <v>3.0303030303030304E-2</v>
      </c>
      <c r="I13" s="42"/>
      <c r="J13" s="42"/>
      <c r="K13" s="42"/>
      <c r="L13" s="42"/>
      <c r="M13" s="42"/>
      <c r="N13" s="42"/>
      <c r="O13" s="42"/>
      <c r="Q13" s="39"/>
    </row>
    <row r="14" spans="1:17" ht="15" customHeight="1" x14ac:dyDescent="0.25">
      <c r="B14" s="91" t="s">
        <v>18</v>
      </c>
      <c r="C14" s="92"/>
      <c r="D14" s="92"/>
      <c r="E14" s="93"/>
      <c r="G14" s="65">
        <v>1</v>
      </c>
      <c r="H14" s="72">
        <f>G14/G64</f>
        <v>3.0303030303030304E-2</v>
      </c>
      <c r="I14" s="42"/>
      <c r="J14" s="42"/>
      <c r="K14" s="42"/>
      <c r="L14" s="42"/>
      <c r="M14" s="42"/>
      <c r="N14" s="42"/>
      <c r="O14" s="42"/>
      <c r="Q14" s="39"/>
    </row>
    <row r="15" spans="1:17" s="41" customFormat="1" ht="6" customHeight="1" x14ac:dyDescent="0.25">
      <c r="B15" s="80"/>
      <c r="C15" s="81"/>
      <c r="D15" s="82"/>
      <c r="E15" s="83"/>
      <c r="F15" s="8"/>
      <c r="G15" s="63"/>
      <c r="H15" s="70"/>
      <c r="I15" s="4"/>
      <c r="J15" s="4"/>
      <c r="K15" s="4"/>
      <c r="L15" s="4"/>
      <c r="M15" s="4"/>
      <c r="N15" s="4"/>
      <c r="O15" s="4"/>
    </row>
    <row r="16" spans="1:17" ht="15" customHeight="1" x14ac:dyDescent="0.2">
      <c r="B16" s="101" t="s">
        <v>39</v>
      </c>
      <c r="C16" s="102"/>
      <c r="D16" s="102"/>
      <c r="E16" s="103"/>
      <c r="F16" s="8"/>
      <c r="G16" s="62">
        <f>SUM(G18:G24)</f>
        <v>7</v>
      </c>
      <c r="H16" s="69">
        <f>SUM(H18:H24)</f>
        <v>0.21212121212121213</v>
      </c>
      <c r="I16" s="42"/>
      <c r="J16" s="42"/>
      <c r="K16" s="42"/>
      <c r="L16" s="42"/>
      <c r="M16" s="42"/>
      <c r="N16" s="42"/>
      <c r="O16" s="42"/>
      <c r="Q16" s="41"/>
    </row>
    <row r="17" spans="1:17" ht="6" customHeight="1" x14ac:dyDescent="0.25">
      <c r="A17" s="39"/>
      <c r="B17" s="87"/>
      <c r="C17" s="88"/>
      <c r="D17" s="89"/>
      <c r="E17" s="90"/>
      <c r="G17" s="64"/>
      <c r="H17" s="71"/>
      <c r="I17" s="42"/>
      <c r="J17" s="42"/>
      <c r="K17" s="42"/>
      <c r="L17" s="42"/>
      <c r="M17" s="42"/>
      <c r="N17" s="42"/>
      <c r="O17" s="42"/>
      <c r="Q17" s="41"/>
    </row>
    <row r="18" spans="1:17" ht="15" customHeight="1" x14ac:dyDescent="0.25">
      <c r="B18" s="91" t="s">
        <v>40</v>
      </c>
      <c r="C18" s="92"/>
      <c r="D18" s="92"/>
      <c r="E18" s="93"/>
      <c r="G18" s="65">
        <v>1</v>
      </c>
      <c r="H18" s="72">
        <f>G18/G64</f>
        <v>3.0303030303030304E-2</v>
      </c>
      <c r="I18" s="42"/>
      <c r="J18" s="42"/>
      <c r="K18" s="42"/>
      <c r="L18" s="42"/>
      <c r="M18" s="42"/>
      <c r="N18" s="42"/>
      <c r="O18" s="42"/>
      <c r="Q18" s="39"/>
    </row>
    <row r="19" spans="1:17" ht="15" customHeight="1" x14ac:dyDescent="0.2">
      <c r="B19" s="91" t="s">
        <v>41</v>
      </c>
      <c r="C19" s="92"/>
      <c r="D19" s="92"/>
      <c r="E19" s="93"/>
      <c r="G19" s="65">
        <v>1</v>
      </c>
      <c r="H19" s="72">
        <f>G19/G64</f>
        <v>3.0303030303030304E-2</v>
      </c>
      <c r="I19" s="42"/>
      <c r="J19" s="42"/>
      <c r="K19" s="42"/>
      <c r="L19" s="42"/>
      <c r="M19" s="42"/>
      <c r="N19" s="42"/>
      <c r="O19" s="42"/>
      <c r="Q19" s="41"/>
    </row>
    <row r="20" spans="1:17" ht="15" customHeight="1" x14ac:dyDescent="0.2">
      <c r="B20" s="91" t="s">
        <v>42</v>
      </c>
      <c r="C20" s="92"/>
      <c r="D20" s="92"/>
      <c r="E20" s="93"/>
      <c r="G20" s="65">
        <v>1</v>
      </c>
      <c r="H20" s="72">
        <f>G20/G64</f>
        <v>3.0303030303030304E-2</v>
      </c>
      <c r="I20" s="42"/>
      <c r="J20" s="42"/>
      <c r="K20" s="42"/>
      <c r="L20" s="42"/>
      <c r="M20" s="42"/>
      <c r="N20" s="42"/>
      <c r="O20" s="42"/>
      <c r="Q20" s="41"/>
    </row>
    <row r="21" spans="1:17" ht="15" customHeight="1" x14ac:dyDescent="0.2">
      <c r="B21" s="91" t="s">
        <v>43</v>
      </c>
      <c r="C21" s="92"/>
      <c r="D21" s="92"/>
      <c r="E21" s="93"/>
      <c r="G21" s="65">
        <v>1</v>
      </c>
      <c r="H21" s="72">
        <f>G21/G64</f>
        <v>3.0303030303030304E-2</v>
      </c>
      <c r="I21" s="42"/>
      <c r="J21" s="42"/>
      <c r="K21" s="42"/>
      <c r="L21" s="42"/>
      <c r="M21" s="42"/>
      <c r="N21" s="42"/>
      <c r="O21" s="42"/>
      <c r="Q21" s="41"/>
    </row>
    <row r="22" spans="1:17" ht="15" customHeight="1" x14ac:dyDescent="0.2">
      <c r="B22" s="91" t="s">
        <v>18</v>
      </c>
      <c r="C22" s="92"/>
      <c r="D22" s="92"/>
      <c r="E22" s="93"/>
      <c r="G22" s="65">
        <v>1</v>
      </c>
      <c r="H22" s="72">
        <f>G22/G64</f>
        <v>3.0303030303030304E-2</v>
      </c>
      <c r="I22" s="42"/>
      <c r="J22" s="42"/>
      <c r="K22" s="42"/>
      <c r="L22" s="42"/>
      <c r="M22" s="42"/>
      <c r="N22" s="42"/>
      <c r="O22" s="42"/>
      <c r="Q22" s="41"/>
    </row>
    <row r="23" spans="1:17" ht="15" customHeight="1" x14ac:dyDescent="0.2">
      <c r="B23" s="91" t="s">
        <v>18</v>
      </c>
      <c r="C23" s="92"/>
      <c r="D23" s="92"/>
      <c r="E23" s="93"/>
      <c r="G23" s="65">
        <v>1</v>
      </c>
      <c r="H23" s="72">
        <f>G23/G64</f>
        <v>3.0303030303030304E-2</v>
      </c>
      <c r="I23" s="42"/>
      <c r="J23" s="42"/>
      <c r="K23" s="42"/>
      <c r="L23" s="42"/>
      <c r="M23" s="42"/>
      <c r="N23" s="42"/>
      <c r="O23" s="42"/>
      <c r="Q23" s="41"/>
    </row>
    <row r="24" spans="1:17" ht="15" customHeight="1" x14ac:dyDescent="0.2">
      <c r="B24" s="91"/>
      <c r="C24" s="92"/>
      <c r="D24" s="92"/>
      <c r="E24" s="93"/>
      <c r="G24" s="65">
        <v>1</v>
      </c>
      <c r="H24" s="72">
        <f>G24/G64</f>
        <v>3.0303030303030304E-2</v>
      </c>
      <c r="I24" s="42"/>
      <c r="J24" s="42"/>
      <c r="K24" s="42"/>
      <c r="L24" s="42"/>
      <c r="M24" s="42"/>
      <c r="N24" s="42"/>
      <c r="O24" s="42"/>
      <c r="Q24" s="41"/>
    </row>
    <row r="25" spans="1:17" s="41" customFormat="1" ht="6" customHeight="1" x14ac:dyDescent="0.25">
      <c r="B25" s="80"/>
      <c r="C25" s="94"/>
      <c r="D25" s="82"/>
      <c r="E25" s="95"/>
      <c r="F25" s="44"/>
      <c r="G25" s="66"/>
      <c r="H25" s="73"/>
      <c r="I25" s="4"/>
      <c r="J25" s="4"/>
      <c r="K25" s="4"/>
      <c r="L25" s="4"/>
      <c r="M25" s="4"/>
      <c r="N25" s="4"/>
      <c r="O25" s="4"/>
    </row>
    <row r="26" spans="1:17" ht="15" customHeight="1" x14ac:dyDescent="0.2">
      <c r="B26" s="101" t="s">
        <v>44</v>
      </c>
      <c r="C26" s="102"/>
      <c r="D26" s="102"/>
      <c r="E26" s="103"/>
      <c r="F26" s="8"/>
      <c r="G26" s="62">
        <f>SUM(G28:G31)</f>
        <v>4</v>
      </c>
      <c r="H26" s="69">
        <f>SUM(H28:H31)</f>
        <v>0.12121212121212122</v>
      </c>
      <c r="I26" s="42"/>
      <c r="J26" s="42"/>
      <c r="K26" s="42"/>
      <c r="L26" s="42"/>
      <c r="M26" s="42"/>
      <c r="N26" s="42"/>
      <c r="O26" s="42"/>
      <c r="Q26" s="41"/>
    </row>
    <row r="27" spans="1:17" ht="6" customHeight="1" x14ac:dyDescent="0.25">
      <c r="A27" s="39"/>
      <c r="B27" s="87"/>
      <c r="C27" s="88"/>
      <c r="D27" s="89"/>
      <c r="E27" s="90"/>
      <c r="G27" s="64"/>
      <c r="H27" s="71"/>
      <c r="I27" s="42"/>
      <c r="J27" s="42"/>
      <c r="K27" s="42"/>
      <c r="L27" s="42"/>
      <c r="M27" s="42"/>
      <c r="N27" s="42"/>
      <c r="O27" s="42"/>
      <c r="Q27" s="41"/>
    </row>
    <row r="28" spans="1:17" ht="15" customHeight="1" x14ac:dyDescent="0.25">
      <c r="B28" s="91" t="s">
        <v>18</v>
      </c>
      <c r="C28" s="92"/>
      <c r="D28" s="92"/>
      <c r="E28" s="93"/>
      <c r="G28" s="65">
        <v>1</v>
      </c>
      <c r="H28" s="72">
        <f>G28/G64</f>
        <v>3.0303030303030304E-2</v>
      </c>
      <c r="I28" s="42"/>
      <c r="J28" s="42"/>
      <c r="K28" s="42"/>
      <c r="L28" s="42"/>
      <c r="M28" s="42"/>
      <c r="N28" s="42"/>
      <c r="O28" s="42"/>
      <c r="Q28" s="39"/>
    </row>
    <row r="29" spans="1:17" ht="15" customHeight="1" x14ac:dyDescent="0.2">
      <c r="B29" s="91" t="s">
        <v>18</v>
      </c>
      <c r="C29" s="92"/>
      <c r="D29" s="92"/>
      <c r="E29" s="93"/>
      <c r="G29" s="65">
        <v>1</v>
      </c>
      <c r="H29" s="72">
        <f>G29/G64</f>
        <v>3.0303030303030304E-2</v>
      </c>
      <c r="I29" s="42"/>
      <c r="J29" s="42"/>
      <c r="K29" s="42"/>
      <c r="L29" s="42"/>
      <c r="M29" s="42"/>
      <c r="N29" s="42"/>
      <c r="O29" s="42"/>
      <c r="Q29" s="41"/>
    </row>
    <row r="30" spans="1:17" ht="15" customHeight="1" x14ac:dyDescent="0.2">
      <c r="B30" s="91" t="s">
        <v>18</v>
      </c>
      <c r="C30" s="92"/>
      <c r="D30" s="92"/>
      <c r="E30" s="93"/>
      <c r="G30" s="65">
        <v>1</v>
      </c>
      <c r="H30" s="72">
        <f>G30/G64</f>
        <v>3.0303030303030304E-2</v>
      </c>
      <c r="I30" s="42"/>
      <c r="J30" s="42"/>
      <c r="K30" s="42"/>
      <c r="L30" s="42"/>
      <c r="M30" s="42"/>
      <c r="N30" s="42"/>
      <c r="O30" s="42"/>
      <c r="Q30" s="41"/>
    </row>
    <row r="31" spans="1:17" ht="15" customHeight="1" x14ac:dyDescent="0.2">
      <c r="B31" s="91"/>
      <c r="C31" s="92"/>
      <c r="D31" s="92"/>
      <c r="E31" s="93"/>
      <c r="G31" s="65">
        <v>1</v>
      </c>
      <c r="H31" s="72">
        <f>G31/G64</f>
        <v>3.0303030303030304E-2</v>
      </c>
      <c r="I31" s="42"/>
      <c r="J31" s="42"/>
      <c r="K31" s="42"/>
      <c r="L31" s="42"/>
      <c r="M31" s="42"/>
      <c r="N31" s="42"/>
      <c r="O31" s="42"/>
      <c r="Q31" s="41"/>
    </row>
    <row r="32" spans="1:17" s="41" customFormat="1" ht="6" customHeight="1" x14ac:dyDescent="0.25">
      <c r="B32" s="80"/>
      <c r="C32" s="81"/>
      <c r="D32" s="82"/>
      <c r="E32" s="83"/>
      <c r="F32" s="8"/>
      <c r="G32" s="63"/>
      <c r="H32" s="70"/>
      <c r="I32" s="4"/>
      <c r="J32" s="4"/>
      <c r="K32" s="4"/>
      <c r="L32" s="4"/>
      <c r="M32" s="4"/>
      <c r="N32" s="4"/>
      <c r="O32" s="4"/>
    </row>
    <row r="33" spans="1:17" ht="15" customHeight="1" x14ac:dyDescent="0.2">
      <c r="B33" s="101" t="s">
        <v>45</v>
      </c>
      <c r="C33" s="102"/>
      <c r="D33" s="102"/>
      <c r="E33" s="103"/>
      <c r="F33" s="8"/>
      <c r="G33" s="62">
        <f>SUM(G35:G42)</f>
        <v>8</v>
      </c>
      <c r="H33" s="69">
        <f>SUM(H35:H42)</f>
        <v>0.24242424242424243</v>
      </c>
      <c r="I33" s="42"/>
      <c r="J33" s="42"/>
      <c r="K33" s="42"/>
      <c r="L33" s="42"/>
      <c r="M33" s="42"/>
      <c r="N33" s="42"/>
      <c r="O33" s="42"/>
      <c r="Q33" s="41"/>
    </row>
    <row r="34" spans="1:17" ht="6" customHeight="1" x14ac:dyDescent="0.25">
      <c r="A34" s="39"/>
      <c r="B34" s="87"/>
      <c r="C34" s="88"/>
      <c r="D34" s="89"/>
      <c r="E34" s="90"/>
      <c r="G34" s="64"/>
      <c r="H34" s="71"/>
      <c r="I34" s="42"/>
      <c r="J34" s="42"/>
      <c r="K34" s="42"/>
      <c r="L34" s="42"/>
      <c r="M34" s="42"/>
      <c r="N34" s="42"/>
      <c r="O34" s="42"/>
      <c r="Q34" s="41"/>
    </row>
    <row r="35" spans="1:17" ht="15" customHeight="1" x14ac:dyDescent="0.25">
      <c r="B35" s="91" t="s">
        <v>29</v>
      </c>
      <c r="C35" s="92"/>
      <c r="D35" s="92"/>
      <c r="E35" s="93"/>
      <c r="G35" s="65">
        <v>1</v>
      </c>
      <c r="H35" s="72">
        <f>G35/G64</f>
        <v>3.0303030303030304E-2</v>
      </c>
      <c r="I35" s="42"/>
      <c r="J35" s="42"/>
      <c r="K35" s="42"/>
      <c r="L35" s="42"/>
      <c r="M35" s="42"/>
      <c r="N35" s="42"/>
      <c r="O35" s="42"/>
      <c r="Q35" s="39"/>
    </row>
    <row r="36" spans="1:17" ht="15" customHeight="1" x14ac:dyDescent="0.25">
      <c r="B36" s="91" t="s">
        <v>30</v>
      </c>
      <c r="C36" s="92"/>
      <c r="D36" s="92"/>
      <c r="E36" s="93"/>
      <c r="G36" s="65">
        <v>1</v>
      </c>
      <c r="H36" s="72">
        <f>G36/G64</f>
        <v>3.0303030303030304E-2</v>
      </c>
      <c r="I36" s="42"/>
      <c r="J36" s="42"/>
      <c r="K36" s="42"/>
      <c r="L36" s="42"/>
      <c r="M36" s="42"/>
      <c r="N36" s="42"/>
      <c r="O36" s="42"/>
      <c r="Q36" s="39"/>
    </row>
    <row r="37" spans="1:17" ht="15" customHeight="1" x14ac:dyDescent="0.25">
      <c r="B37" s="91" t="s">
        <v>22</v>
      </c>
      <c r="C37" s="92"/>
      <c r="D37" s="92"/>
      <c r="E37" s="93"/>
      <c r="G37" s="65">
        <v>1</v>
      </c>
      <c r="H37" s="72">
        <f>G37/G64</f>
        <v>3.0303030303030304E-2</v>
      </c>
      <c r="I37" s="42"/>
      <c r="J37" s="42"/>
      <c r="K37" s="42"/>
      <c r="L37" s="42"/>
      <c r="M37" s="42"/>
      <c r="N37" s="42"/>
      <c r="O37" s="42"/>
      <c r="Q37" s="39"/>
    </row>
    <row r="38" spans="1:17" ht="15" customHeight="1" x14ac:dyDescent="0.25">
      <c r="B38" s="91" t="s">
        <v>31</v>
      </c>
      <c r="C38" s="92"/>
      <c r="D38" s="92"/>
      <c r="E38" s="93"/>
      <c r="G38" s="65">
        <v>1</v>
      </c>
      <c r="H38" s="72">
        <f>G38/G64</f>
        <v>3.0303030303030304E-2</v>
      </c>
      <c r="I38" s="42"/>
      <c r="J38" s="42"/>
      <c r="K38" s="42"/>
      <c r="L38" s="42"/>
      <c r="M38" s="42"/>
      <c r="N38" s="42"/>
      <c r="O38" s="42"/>
      <c r="Q38" s="39"/>
    </row>
    <row r="39" spans="1:17" ht="15" customHeight="1" x14ac:dyDescent="0.25">
      <c r="B39" s="91" t="s">
        <v>47</v>
      </c>
      <c r="C39" s="92"/>
      <c r="D39" s="92"/>
      <c r="E39" s="93"/>
      <c r="G39" s="65">
        <v>1</v>
      </c>
      <c r="H39" s="72">
        <f>G39/G64</f>
        <v>3.0303030303030304E-2</v>
      </c>
      <c r="I39" s="42"/>
      <c r="J39" s="42"/>
      <c r="K39" s="42"/>
      <c r="L39" s="42"/>
      <c r="M39" s="42"/>
      <c r="N39" s="42"/>
      <c r="O39" s="42"/>
      <c r="Q39" s="39"/>
    </row>
    <row r="40" spans="1:17" ht="15" customHeight="1" x14ac:dyDescent="0.25">
      <c r="B40" s="91" t="s">
        <v>19</v>
      </c>
      <c r="C40" s="92"/>
      <c r="D40" s="92"/>
      <c r="E40" s="93"/>
      <c r="G40" s="65">
        <v>1</v>
      </c>
      <c r="H40" s="72">
        <f>G40/G64</f>
        <v>3.0303030303030304E-2</v>
      </c>
      <c r="I40" s="42"/>
      <c r="J40" s="42"/>
      <c r="K40" s="42"/>
      <c r="L40" s="42"/>
      <c r="M40" s="42"/>
      <c r="N40" s="42"/>
      <c r="O40" s="42"/>
      <c r="Q40" s="39"/>
    </row>
    <row r="41" spans="1:17" ht="15" customHeight="1" x14ac:dyDescent="0.25">
      <c r="B41" s="91" t="s">
        <v>19</v>
      </c>
      <c r="C41" s="92"/>
      <c r="D41" s="92"/>
      <c r="E41" s="93"/>
      <c r="G41" s="65">
        <v>1</v>
      </c>
      <c r="H41" s="72">
        <f>G41/G64</f>
        <v>3.0303030303030304E-2</v>
      </c>
      <c r="I41" s="42"/>
      <c r="J41" s="42"/>
      <c r="K41" s="42"/>
      <c r="L41" s="42"/>
      <c r="M41" s="42"/>
      <c r="N41" s="42"/>
      <c r="O41" s="42"/>
      <c r="Q41" s="39"/>
    </row>
    <row r="42" spans="1:17" ht="15" customHeight="1" x14ac:dyDescent="0.2">
      <c r="B42" s="91"/>
      <c r="C42" s="92"/>
      <c r="D42" s="92"/>
      <c r="E42" s="93"/>
      <c r="G42" s="65">
        <v>1</v>
      </c>
      <c r="H42" s="72">
        <f>G42/G64</f>
        <v>3.0303030303030304E-2</v>
      </c>
      <c r="I42" s="42"/>
      <c r="J42" s="42"/>
      <c r="K42" s="42"/>
      <c r="L42" s="42"/>
      <c r="M42" s="42"/>
      <c r="N42" s="42"/>
      <c r="O42" s="42"/>
      <c r="Q42" s="41"/>
    </row>
    <row r="43" spans="1:17" s="41" customFormat="1" ht="6" customHeight="1" x14ac:dyDescent="0.25">
      <c r="B43" s="80"/>
      <c r="C43" s="94"/>
      <c r="D43" s="82"/>
      <c r="E43" s="95"/>
      <c r="F43" s="44"/>
      <c r="G43" s="66"/>
      <c r="H43" s="73"/>
      <c r="I43" s="4"/>
      <c r="J43" s="4"/>
      <c r="K43" s="4"/>
      <c r="L43" s="4"/>
      <c r="M43" s="4"/>
      <c r="N43" s="4"/>
      <c r="O43" s="4"/>
    </row>
    <row r="44" spans="1:17" s="41" customFormat="1" ht="15" customHeight="1" x14ac:dyDescent="0.2">
      <c r="B44" s="101" t="s">
        <v>21</v>
      </c>
      <c r="C44" s="102"/>
      <c r="D44" s="102"/>
      <c r="E44" s="103"/>
      <c r="F44" s="8"/>
      <c r="G44" s="62">
        <f>SUM(G46:G48)</f>
        <v>3</v>
      </c>
      <c r="H44" s="74">
        <f>SUM(H46:H48)</f>
        <v>9.0909090909090912E-2</v>
      </c>
      <c r="I44" s="4"/>
      <c r="J44" s="4"/>
      <c r="K44" s="4"/>
      <c r="L44" s="4"/>
      <c r="M44" s="4"/>
      <c r="N44" s="4"/>
      <c r="O44" s="4"/>
    </row>
    <row r="45" spans="1:17" s="41" customFormat="1" ht="6" customHeight="1" x14ac:dyDescent="0.25">
      <c r="B45" s="80"/>
      <c r="C45" s="81"/>
      <c r="D45" s="82"/>
      <c r="E45" s="83"/>
      <c r="F45" s="8"/>
      <c r="G45" s="63"/>
      <c r="H45" s="70"/>
      <c r="I45" s="4"/>
      <c r="J45" s="4"/>
      <c r="K45" s="4"/>
      <c r="L45" s="4"/>
      <c r="M45" s="4"/>
      <c r="N45" s="4"/>
      <c r="O45" s="4"/>
    </row>
    <row r="46" spans="1:17" ht="15" customHeight="1" x14ac:dyDescent="0.25">
      <c r="B46" s="91" t="s">
        <v>19</v>
      </c>
      <c r="C46" s="92"/>
      <c r="D46" s="92"/>
      <c r="E46" s="93"/>
      <c r="G46" s="65">
        <v>1</v>
      </c>
      <c r="H46" s="72">
        <f>SUM(G46/G64)</f>
        <v>3.0303030303030304E-2</v>
      </c>
      <c r="I46" s="42"/>
      <c r="J46" s="42"/>
      <c r="K46" s="42"/>
      <c r="L46" s="42"/>
      <c r="M46" s="42"/>
      <c r="N46" s="42"/>
      <c r="O46" s="42"/>
      <c r="Q46" s="39"/>
    </row>
    <row r="47" spans="1:17" ht="15" customHeight="1" x14ac:dyDescent="0.25">
      <c r="B47" s="91" t="s">
        <v>19</v>
      </c>
      <c r="C47" s="92"/>
      <c r="D47" s="92"/>
      <c r="E47" s="93"/>
      <c r="G47" s="65">
        <v>1</v>
      </c>
      <c r="H47" s="72">
        <f>SUM(G47/G64)</f>
        <v>3.0303030303030304E-2</v>
      </c>
      <c r="I47" s="42"/>
      <c r="J47" s="42"/>
      <c r="K47" s="42"/>
      <c r="L47" s="42"/>
      <c r="M47" s="42"/>
      <c r="N47" s="42"/>
      <c r="O47" s="42"/>
      <c r="Q47" s="39"/>
    </row>
    <row r="48" spans="1:17" ht="15" customHeight="1" x14ac:dyDescent="0.25">
      <c r="B48" s="91"/>
      <c r="C48" s="92"/>
      <c r="D48" s="92"/>
      <c r="E48" s="93"/>
      <c r="G48" s="65">
        <v>1</v>
      </c>
      <c r="H48" s="72">
        <f>SUM(G48/G64)</f>
        <v>3.0303030303030304E-2</v>
      </c>
      <c r="I48" s="42"/>
      <c r="J48" s="42"/>
      <c r="K48" s="42"/>
      <c r="L48" s="42"/>
      <c r="M48" s="42"/>
      <c r="N48" s="42"/>
      <c r="O48" s="42"/>
      <c r="Q48" s="39"/>
    </row>
    <row r="49" spans="1:17" s="41" customFormat="1" ht="6" customHeight="1" x14ac:dyDescent="0.25">
      <c r="B49" s="80"/>
      <c r="C49" s="81"/>
      <c r="D49" s="82"/>
      <c r="E49" s="83"/>
      <c r="F49" s="8"/>
      <c r="G49" s="63"/>
      <c r="H49" s="70"/>
      <c r="I49" s="4"/>
      <c r="J49" s="4"/>
      <c r="K49" s="4"/>
      <c r="L49" s="4"/>
      <c r="M49" s="4"/>
      <c r="N49" s="4"/>
      <c r="O49" s="4"/>
    </row>
    <row r="50" spans="1:17" ht="15" customHeight="1" x14ac:dyDescent="0.2">
      <c r="B50" s="101" t="s">
        <v>48</v>
      </c>
      <c r="C50" s="102"/>
      <c r="D50" s="102"/>
      <c r="E50" s="103"/>
      <c r="F50" s="8"/>
      <c r="G50" s="62">
        <f>SUM(G52:G55)</f>
        <v>4</v>
      </c>
      <c r="H50" s="69">
        <f>SUM(H52:H55)</f>
        <v>0.12121212121212122</v>
      </c>
      <c r="I50" s="42"/>
      <c r="J50" s="42"/>
      <c r="K50" s="42"/>
      <c r="L50" s="42"/>
      <c r="M50" s="42"/>
      <c r="N50" s="42"/>
      <c r="O50" s="42"/>
      <c r="Q50" s="41"/>
    </row>
    <row r="51" spans="1:17" ht="6" customHeight="1" x14ac:dyDescent="0.25">
      <c r="A51" s="39"/>
      <c r="B51" s="87"/>
      <c r="C51" s="88"/>
      <c r="D51" s="89"/>
      <c r="E51" s="90"/>
      <c r="G51" s="64"/>
      <c r="H51" s="71"/>
      <c r="I51" s="42"/>
      <c r="J51" s="42"/>
      <c r="K51" s="42"/>
      <c r="L51" s="42"/>
      <c r="M51" s="42"/>
      <c r="N51" s="42"/>
      <c r="O51" s="42"/>
      <c r="Q51" s="41"/>
    </row>
    <row r="52" spans="1:17" ht="15" customHeight="1" x14ac:dyDescent="0.25">
      <c r="B52" s="91" t="s">
        <v>49</v>
      </c>
      <c r="C52" s="92"/>
      <c r="D52" s="92"/>
      <c r="E52" s="93"/>
      <c r="G52" s="65">
        <v>1</v>
      </c>
      <c r="H52" s="72">
        <f>SUM(G52/G64)</f>
        <v>3.0303030303030304E-2</v>
      </c>
      <c r="I52" s="42"/>
      <c r="J52" s="42"/>
      <c r="K52" s="42"/>
      <c r="L52" s="42"/>
      <c r="M52" s="42"/>
      <c r="N52" s="42"/>
      <c r="O52" s="42"/>
      <c r="Q52" s="39"/>
    </row>
    <row r="53" spans="1:17" ht="15" customHeight="1" x14ac:dyDescent="0.25">
      <c r="B53" s="91" t="s">
        <v>50</v>
      </c>
      <c r="C53" s="92"/>
      <c r="D53" s="92"/>
      <c r="E53" s="93"/>
      <c r="G53" s="65">
        <v>1</v>
      </c>
      <c r="H53" s="72">
        <f>SUM(G53/G64)</f>
        <v>3.0303030303030304E-2</v>
      </c>
      <c r="I53" s="42"/>
      <c r="J53" s="42"/>
      <c r="K53" s="42"/>
      <c r="L53" s="42"/>
      <c r="M53" s="42"/>
      <c r="N53" s="42"/>
      <c r="O53" s="42"/>
      <c r="Q53" s="39"/>
    </row>
    <row r="54" spans="1:17" ht="15" customHeight="1" x14ac:dyDescent="0.25">
      <c r="B54" s="91" t="s">
        <v>18</v>
      </c>
      <c r="C54" s="92"/>
      <c r="D54" s="92"/>
      <c r="E54" s="93"/>
      <c r="G54" s="65">
        <v>1</v>
      </c>
      <c r="H54" s="72">
        <f>SUM(G54/G64)</f>
        <v>3.0303030303030304E-2</v>
      </c>
      <c r="I54" s="42"/>
      <c r="J54" s="42"/>
      <c r="K54" s="42"/>
      <c r="L54" s="42"/>
      <c r="M54" s="42"/>
      <c r="N54" s="42"/>
      <c r="O54" s="42"/>
      <c r="Q54" s="39"/>
    </row>
    <row r="55" spans="1:17" ht="15" customHeight="1" x14ac:dyDescent="0.2">
      <c r="B55" s="91"/>
      <c r="C55" s="92"/>
      <c r="D55" s="92"/>
      <c r="E55" s="93"/>
      <c r="G55" s="65">
        <v>1</v>
      </c>
      <c r="H55" s="72">
        <f>SUM(G55/G64)</f>
        <v>3.0303030303030304E-2</v>
      </c>
      <c r="I55" s="42"/>
      <c r="J55" s="42"/>
      <c r="K55" s="42"/>
      <c r="L55" s="42"/>
      <c r="M55" s="42"/>
      <c r="N55" s="42"/>
      <c r="O55" s="42"/>
      <c r="Q55" s="41"/>
    </row>
    <row r="56" spans="1:17" s="41" customFormat="1" ht="6" customHeight="1" x14ac:dyDescent="0.25">
      <c r="B56" s="80"/>
      <c r="C56" s="81"/>
      <c r="D56" s="82"/>
      <c r="E56" s="83"/>
      <c r="F56" s="8"/>
      <c r="G56" s="63"/>
      <c r="H56" s="70"/>
      <c r="I56" s="4"/>
      <c r="J56" s="4"/>
      <c r="K56" s="4"/>
      <c r="L56" s="4"/>
      <c r="M56" s="4"/>
      <c r="N56" s="4"/>
      <c r="O56" s="4"/>
    </row>
    <row r="57" spans="1:17" ht="33.75" customHeight="1" x14ac:dyDescent="0.2">
      <c r="B57" s="104" t="s">
        <v>51</v>
      </c>
      <c r="C57" s="102"/>
      <c r="D57" s="102"/>
      <c r="E57" s="103"/>
      <c r="F57" s="8"/>
      <c r="G57" s="62">
        <f>SUM(G59:G61)</f>
        <v>3</v>
      </c>
      <c r="H57" s="69">
        <f>SUM(H59:H61)</f>
        <v>9.0909090909090912E-2</v>
      </c>
      <c r="I57" s="42"/>
      <c r="J57" s="42"/>
      <c r="K57" s="42"/>
      <c r="L57" s="42"/>
      <c r="M57" s="42"/>
      <c r="N57" s="42"/>
      <c r="O57" s="42"/>
      <c r="Q57" s="41"/>
    </row>
    <row r="58" spans="1:17" ht="6" customHeight="1" x14ac:dyDescent="0.25">
      <c r="A58" s="39"/>
      <c r="B58" s="87"/>
      <c r="C58" s="88"/>
      <c r="D58" s="89"/>
      <c r="E58" s="90"/>
      <c r="G58" s="64"/>
      <c r="H58" s="71"/>
      <c r="I58" s="42"/>
      <c r="J58" s="42"/>
      <c r="K58" s="42"/>
      <c r="L58" s="42"/>
      <c r="M58" s="42"/>
      <c r="N58" s="42"/>
      <c r="O58" s="42"/>
      <c r="Q58" s="41"/>
    </row>
    <row r="59" spans="1:17" ht="15" customHeight="1" x14ac:dyDescent="0.25">
      <c r="B59" s="91" t="s">
        <v>18</v>
      </c>
      <c r="C59" s="92"/>
      <c r="D59" s="92"/>
      <c r="E59" s="93"/>
      <c r="G59" s="65">
        <v>1</v>
      </c>
      <c r="H59" s="72">
        <f>SUM(G59/G64)</f>
        <v>3.0303030303030304E-2</v>
      </c>
      <c r="I59" s="42"/>
      <c r="J59" s="42"/>
      <c r="K59" s="42"/>
      <c r="L59" s="42"/>
      <c r="M59" s="42"/>
      <c r="N59" s="42"/>
      <c r="O59" s="42"/>
      <c r="Q59" s="39"/>
    </row>
    <row r="60" spans="1:17" ht="15" customHeight="1" x14ac:dyDescent="0.25">
      <c r="B60" s="91" t="s">
        <v>18</v>
      </c>
      <c r="C60" s="92"/>
      <c r="D60" s="92"/>
      <c r="E60" s="93"/>
      <c r="G60" s="65">
        <v>1</v>
      </c>
      <c r="H60" s="72">
        <f>SUM(G60/G64)</f>
        <v>3.0303030303030304E-2</v>
      </c>
      <c r="I60" s="42"/>
      <c r="J60" s="42"/>
      <c r="K60" s="42"/>
      <c r="L60" s="42"/>
      <c r="M60" s="42"/>
      <c r="N60" s="42"/>
      <c r="O60" s="42"/>
      <c r="Q60" s="39"/>
    </row>
    <row r="61" spans="1:17" ht="15" customHeight="1" x14ac:dyDescent="0.2">
      <c r="B61" s="22"/>
      <c r="C61" s="15"/>
      <c r="D61" s="15"/>
      <c r="E61" s="21"/>
      <c r="G61" s="65">
        <v>1</v>
      </c>
      <c r="H61" s="72">
        <f>G61/G64</f>
        <v>3.0303030303030304E-2</v>
      </c>
      <c r="I61" s="42"/>
      <c r="J61" s="42"/>
      <c r="K61" s="42"/>
      <c r="L61" s="42"/>
      <c r="M61" s="42"/>
      <c r="N61" s="42"/>
      <c r="O61" s="42"/>
      <c r="Q61" s="41"/>
    </row>
    <row r="62" spans="1:17" ht="6" customHeight="1" thickBot="1" x14ac:dyDescent="0.3">
      <c r="A62" s="39"/>
      <c r="B62" s="50"/>
      <c r="C62" s="23"/>
      <c r="D62" s="24"/>
      <c r="E62" s="25"/>
      <c r="G62" s="14"/>
      <c r="H62" s="51"/>
      <c r="I62" s="42"/>
      <c r="J62" s="42"/>
      <c r="K62" s="42"/>
      <c r="L62" s="42"/>
      <c r="M62" s="42"/>
      <c r="N62" s="42"/>
      <c r="O62" s="42"/>
      <c r="Q62" s="41"/>
    </row>
    <row r="63" spans="1:17" ht="15.75" thickBot="1" x14ac:dyDescent="0.3">
      <c r="B63" s="10"/>
      <c r="D63" s="7"/>
      <c r="E63" s="42"/>
      <c r="G63" s="42"/>
      <c r="H63" s="52"/>
      <c r="I63" s="42"/>
      <c r="J63" s="42"/>
      <c r="K63" s="42"/>
      <c r="L63" s="42"/>
      <c r="M63" s="42"/>
      <c r="N63" s="42"/>
      <c r="O63" s="42"/>
      <c r="Q63" s="39"/>
    </row>
    <row r="64" spans="1:17" ht="15.75" thickBot="1" x14ac:dyDescent="0.3">
      <c r="B64" s="40" t="s">
        <v>5</v>
      </c>
      <c r="G64" s="78">
        <f>G57+G50+G33+G26+G16+G44+G10+G8</f>
        <v>33</v>
      </c>
      <c r="H64" s="77">
        <f>H8+H10+H16+H26+H33+H44+H50+H57</f>
        <v>1</v>
      </c>
      <c r="I64" s="42"/>
      <c r="J64" s="42"/>
      <c r="K64" s="42"/>
      <c r="L64" s="42"/>
      <c r="M64" s="42"/>
      <c r="N64" s="42"/>
      <c r="O64" s="42"/>
      <c r="Q64" s="41"/>
    </row>
    <row r="65" spans="1:17" ht="27" customHeight="1" x14ac:dyDescent="0.25">
      <c r="B65" s="26" t="s">
        <v>0</v>
      </c>
      <c r="F65" s="42"/>
      <c r="H65" s="42"/>
      <c r="I65" s="42"/>
      <c r="J65" s="42"/>
      <c r="K65" s="42"/>
      <c r="L65" s="42"/>
      <c r="M65" s="42"/>
      <c r="N65" s="42"/>
      <c r="O65" s="42"/>
      <c r="Q65" s="41"/>
    </row>
    <row r="66" spans="1:17" ht="27" customHeight="1" thickBot="1" x14ac:dyDescent="0.3">
      <c r="B66" s="26"/>
      <c r="D66" s="7"/>
      <c r="E66" s="42" t="s">
        <v>16</v>
      </c>
      <c r="F66" s="42"/>
      <c r="G66" s="42"/>
      <c r="H66" s="42"/>
      <c r="I66" s="42"/>
      <c r="J66" s="42"/>
      <c r="K66" s="42"/>
      <c r="L66" s="42"/>
      <c r="M66" s="42"/>
      <c r="N66" s="42"/>
      <c r="O66" s="42"/>
      <c r="Q66" s="41"/>
    </row>
    <row r="67" spans="1:17" ht="27" customHeight="1" thickBot="1" x14ac:dyDescent="0.3">
      <c r="B67" s="26"/>
      <c r="D67" s="49" t="s">
        <v>17</v>
      </c>
      <c r="E67" s="97">
        <v>5</v>
      </c>
      <c r="F67" s="42"/>
      <c r="G67" s="53">
        <f>SUM(G64/E67)</f>
        <v>6.6</v>
      </c>
      <c r="H67" s="42"/>
      <c r="I67" s="42"/>
      <c r="J67" s="42"/>
      <c r="K67" s="42"/>
      <c r="L67" s="42"/>
      <c r="M67" s="42"/>
      <c r="N67" s="42"/>
      <c r="O67" s="42"/>
      <c r="Q67" s="41"/>
    </row>
    <row r="68" spans="1:17" ht="27" customHeight="1" thickBot="1" x14ac:dyDescent="0.3">
      <c r="B68" s="26"/>
      <c r="H68" s="42"/>
      <c r="I68" s="42"/>
      <c r="J68" s="42"/>
      <c r="K68" s="42"/>
      <c r="L68" s="42"/>
      <c r="M68" s="42"/>
      <c r="N68" s="42"/>
      <c r="O68" s="42"/>
      <c r="Q68" s="41"/>
    </row>
    <row r="69" spans="1:17" ht="26.25" customHeight="1" thickBot="1" x14ac:dyDescent="0.25">
      <c r="B69" s="44"/>
      <c r="C69" s="44"/>
      <c r="D69" s="46" t="s">
        <v>13</v>
      </c>
      <c r="E69" s="99">
        <v>0</v>
      </c>
      <c r="Q69" s="41"/>
    </row>
    <row r="70" spans="1:17" ht="26.25" customHeight="1" thickBot="1" x14ac:dyDescent="0.25">
      <c r="B70" s="44"/>
      <c r="C70" s="44"/>
      <c r="D70" s="44"/>
    </row>
    <row r="71" spans="1:17" ht="45" customHeight="1" thickBot="1" x14ac:dyDescent="0.25">
      <c r="B71" s="105" t="s">
        <v>1</v>
      </c>
      <c r="C71" s="106"/>
      <c r="D71" s="106"/>
      <c r="E71" s="107"/>
    </row>
    <row r="72" spans="1:17" ht="15.75" thickBot="1" x14ac:dyDescent="0.3">
      <c r="B72" s="27"/>
      <c r="C72" s="16"/>
      <c r="D72" s="28"/>
      <c r="E72" s="13"/>
    </row>
    <row r="73" spans="1:17" s="38" customFormat="1" ht="30.75" thickBot="1" x14ac:dyDescent="0.25">
      <c r="A73" s="34"/>
      <c r="B73" s="35" t="s">
        <v>2</v>
      </c>
      <c r="C73" s="36"/>
      <c r="D73" s="37" t="s">
        <v>6</v>
      </c>
      <c r="E73" s="47">
        <f>E69*G64</f>
        <v>0</v>
      </c>
    </row>
    <row r="74" spans="1:17" ht="15" x14ac:dyDescent="0.25">
      <c r="B74" s="29" t="s">
        <v>3</v>
      </c>
      <c r="C74" s="16"/>
      <c r="D74" s="28"/>
      <c r="E74" s="13"/>
    </row>
    <row r="75" spans="1:17" ht="15" x14ac:dyDescent="0.25">
      <c r="B75" s="30" t="s">
        <v>4</v>
      </c>
      <c r="C75" s="16"/>
      <c r="D75" s="100">
        <v>0</v>
      </c>
      <c r="E75" s="31">
        <f>E73*D75</f>
        <v>0</v>
      </c>
    </row>
    <row r="76" spans="1:17" ht="15" x14ac:dyDescent="0.25">
      <c r="B76" s="68" t="s">
        <v>34</v>
      </c>
      <c r="C76" s="16"/>
      <c r="D76" s="100">
        <v>0</v>
      </c>
      <c r="E76" s="31">
        <f>E73*D76</f>
        <v>0</v>
      </c>
    </row>
    <row r="77" spans="1:17" ht="15" x14ac:dyDescent="0.25">
      <c r="B77" s="68" t="s">
        <v>35</v>
      </c>
      <c r="C77" s="16"/>
      <c r="D77" s="100">
        <v>0</v>
      </c>
      <c r="E77" s="31">
        <f>E73*D77</f>
        <v>0</v>
      </c>
    </row>
    <row r="78" spans="1:17" ht="15" x14ac:dyDescent="0.25">
      <c r="B78" s="68" t="s">
        <v>36</v>
      </c>
      <c r="C78" s="16"/>
      <c r="D78" s="100">
        <v>0</v>
      </c>
      <c r="E78" s="31">
        <f>E73*D78</f>
        <v>0</v>
      </c>
    </row>
    <row r="79" spans="1:17" ht="15" x14ac:dyDescent="0.25">
      <c r="B79" s="68" t="s">
        <v>37</v>
      </c>
      <c r="C79" s="16"/>
      <c r="D79" s="100">
        <v>0</v>
      </c>
      <c r="E79" s="31">
        <f>E73*D79</f>
        <v>0</v>
      </c>
      <c r="G79" s="42"/>
      <c r="H79" s="42"/>
    </row>
    <row r="80" spans="1:17" ht="15" x14ac:dyDescent="0.25">
      <c r="B80" s="68" t="s">
        <v>7</v>
      </c>
      <c r="C80" s="16"/>
      <c r="D80" s="100">
        <v>0</v>
      </c>
      <c r="E80" s="31">
        <f>E73*D80</f>
        <v>0</v>
      </c>
      <c r="G80" s="42"/>
      <c r="H80" s="42"/>
    </row>
    <row r="81" spans="2:5" ht="15" x14ac:dyDescent="0.25">
      <c r="B81" s="68" t="s">
        <v>8</v>
      </c>
      <c r="C81" s="16"/>
      <c r="D81" s="100">
        <v>0</v>
      </c>
      <c r="E81" s="31">
        <f>E73*D81</f>
        <v>0</v>
      </c>
    </row>
    <row r="82" spans="2:5" ht="15" x14ac:dyDescent="0.25">
      <c r="B82" s="68" t="s">
        <v>9</v>
      </c>
      <c r="C82" s="16"/>
      <c r="D82" s="100">
        <v>0</v>
      </c>
      <c r="E82" s="31">
        <f>E73*D82</f>
        <v>0</v>
      </c>
    </row>
    <row r="83" spans="2:5" ht="15" x14ac:dyDescent="0.25">
      <c r="B83" s="68" t="s">
        <v>10</v>
      </c>
      <c r="C83" s="16"/>
      <c r="D83" s="100">
        <v>0</v>
      </c>
      <c r="E83" s="31">
        <f>E73*D83</f>
        <v>0</v>
      </c>
    </row>
    <row r="84" spans="2:5" ht="15" x14ac:dyDescent="0.25">
      <c r="B84" s="68" t="s">
        <v>11</v>
      </c>
      <c r="C84" s="16"/>
      <c r="D84" s="100">
        <v>0</v>
      </c>
      <c r="E84" s="31">
        <f>E73*D84</f>
        <v>0</v>
      </c>
    </row>
    <row r="85" spans="2:5" ht="15" x14ac:dyDescent="0.25">
      <c r="B85" s="30"/>
      <c r="C85" s="16"/>
      <c r="D85" s="100"/>
      <c r="E85" s="31"/>
    </row>
    <row r="86" spans="2:5" ht="15" x14ac:dyDescent="0.25">
      <c r="B86" s="30"/>
      <c r="C86" s="16"/>
      <c r="D86" s="100"/>
      <c r="E86" s="31"/>
    </row>
    <row r="87" spans="2:5" ht="30" x14ac:dyDescent="0.25">
      <c r="B87" s="79" t="s">
        <v>38</v>
      </c>
      <c r="C87" s="16"/>
      <c r="D87" s="100">
        <v>0</v>
      </c>
      <c r="E87" s="31">
        <f>E76*D87</f>
        <v>0</v>
      </c>
    </row>
    <row r="88" spans="2:5" ht="5.25" customHeight="1" x14ac:dyDescent="0.25">
      <c r="D88" s="28"/>
      <c r="E88" s="13"/>
    </row>
    <row r="89" spans="2:5" ht="15" x14ac:dyDescent="0.25">
      <c r="D89" s="32">
        <f>SUM(D75:D88)</f>
        <v>0</v>
      </c>
      <c r="E89" s="33">
        <f>SUM(E75:E88)</f>
        <v>0</v>
      </c>
    </row>
  </sheetData>
  <mergeCells count="12">
    <mergeCell ref="B1:H1"/>
    <mergeCell ref="B2:H2"/>
    <mergeCell ref="B71:E71"/>
    <mergeCell ref="B8:E8"/>
    <mergeCell ref="B16:E16"/>
    <mergeCell ref="B26:E26"/>
    <mergeCell ref="B33:E33"/>
    <mergeCell ref="B5:H5"/>
    <mergeCell ref="B3:H3"/>
    <mergeCell ref="B44:E44"/>
    <mergeCell ref="B50:E50"/>
    <mergeCell ref="B57:E57"/>
  </mergeCells>
  <printOptions horizontalCentered="1"/>
  <pageMargins left="0.70866141732283472" right="0.70866141732283472" top="0.74803149606299213" bottom="0.74803149606299213" header="0.31496062992125984" footer="0.31496062992125984"/>
  <pageSetup paperSize="9" scale="55" fitToHeight="2" orientation="landscape" r:id="rId1"/>
  <rowBreaks count="1" manualBreakCount="1">
    <brk id="70" min="1"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C30D2-74E4-4851-AB17-C5B32F614264}">
  <sheetPr codeName="Feuil4"/>
  <dimension ref="A1:Q79"/>
  <sheetViews>
    <sheetView zoomScale="70" zoomScaleNormal="70" workbookViewId="0">
      <selection sqref="A1:XFD2"/>
    </sheetView>
  </sheetViews>
  <sheetFormatPr baseColWidth="10" defaultColWidth="9.140625" defaultRowHeight="12.75" x14ac:dyDescent="0.2"/>
  <cols>
    <col min="1" max="1" width="3.140625" style="41" customWidth="1"/>
    <col min="2" max="2" width="90.7109375" style="9" customWidth="1"/>
    <col min="3" max="3" width="1.42578125" style="43" customWidth="1"/>
    <col min="4" max="4" width="25.140625" style="6" customWidth="1"/>
    <col min="5" max="5" width="25.42578125" style="44" customWidth="1"/>
    <col min="6" max="6" width="1.28515625" style="44" customWidth="1"/>
    <col min="7" max="8" width="20" style="44" customWidth="1"/>
    <col min="9" max="9" width="19.85546875" style="44" customWidth="1"/>
    <col min="10" max="10" width="2" style="44" customWidth="1"/>
    <col min="11" max="11" width="1.85546875" style="44" customWidth="1"/>
    <col min="12" max="12" width="6" style="44" customWidth="1"/>
    <col min="13" max="13" width="1.85546875" style="44" customWidth="1"/>
    <col min="14" max="14" width="6.42578125" style="44" customWidth="1"/>
    <col min="15" max="16384" width="9.140625" style="44"/>
  </cols>
  <sheetData>
    <row r="1" spans="1:17" x14ac:dyDescent="0.2">
      <c r="A1" s="44"/>
      <c r="B1" s="111" t="s">
        <v>70</v>
      </c>
      <c r="C1" s="111"/>
      <c r="D1" s="111"/>
      <c r="E1" s="111"/>
      <c r="F1" s="111"/>
      <c r="G1" s="111"/>
      <c r="H1" s="111"/>
    </row>
    <row r="2" spans="1:17" x14ac:dyDescent="0.2">
      <c r="A2" s="44"/>
      <c r="B2" s="110" t="s">
        <v>71</v>
      </c>
      <c r="C2" s="110"/>
      <c r="D2" s="110"/>
      <c r="E2" s="110"/>
      <c r="F2" s="110"/>
      <c r="G2" s="110"/>
      <c r="H2" s="110"/>
    </row>
    <row r="3" spans="1:17" ht="97.5" customHeight="1" x14ac:dyDescent="0.2">
      <c r="B3" s="108" t="s">
        <v>60</v>
      </c>
      <c r="C3" s="109"/>
      <c r="D3" s="109"/>
      <c r="E3" s="109"/>
      <c r="F3" s="109"/>
      <c r="G3" s="109"/>
      <c r="H3" s="109"/>
    </row>
    <row r="4" spans="1:17" ht="13.5" thickBot="1" x14ac:dyDescent="0.25"/>
    <row r="5" spans="1:17" ht="42" customHeight="1" thickBot="1" x14ac:dyDescent="0.25">
      <c r="B5" s="105" t="s">
        <v>12</v>
      </c>
      <c r="C5" s="106"/>
      <c r="D5" s="106"/>
      <c r="E5" s="106"/>
      <c r="F5" s="106"/>
      <c r="G5" s="106"/>
      <c r="H5" s="107"/>
      <c r="Q5" s="41"/>
    </row>
    <row r="6" spans="1:17" ht="26.25" customHeight="1" thickBot="1" x14ac:dyDescent="0.25">
      <c r="B6" s="44"/>
      <c r="C6" s="44"/>
      <c r="D6" s="44"/>
      <c r="H6" s="48" t="s">
        <v>15</v>
      </c>
      <c r="Q6" s="41"/>
    </row>
    <row r="7" spans="1:17" ht="6" customHeight="1" x14ac:dyDescent="0.25">
      <c r="A7" s="39"/>
      <c r="B7" s="17"/>
      <c r="C7" s="18"/>
      <c r="D7" s="19"/>
      <c r="E7" s="20"/>
      <c r="G7" s="11"/>
      <c r="H7" s="11"/>
      <c r="I7" s="45"/>
      <c r="J7" s="42"/>
      <c r="K7" s="42"/>
      <c r="L7" s="42"/>
      <c r="M7" s="42"/>
      <c r="N7" s="42"/>
      <c r="O7" s="42"/>
      <c r="Q7" s="41"/>
    </row>
    <row r="8" spans="1:17" ht="15" customHeight="1" x14ac:dyDescent="0.25">
      <c r="B8" s="101" t="s">
        <v>24</v>
      </c>
      <c r="C8" s="102"/>
      <c r="D8" s="102"/>
      <c r="E8" s="103"/>
      <c r="F8" s="8"/>
      <c r="G8" s="62">
        <v>1</v>
      </c>
      <c r="H8" s="69">
        <f>G8/G55</f>
        <v>3.7037037037037035E-2</v>
      </c>
      <c r="I8" s="42"/>
      <c r="J8" s="42"/>
      <c r="K8" s="42"/>
      <c r="L8" s="42"/>
      <c r="M8" s="42"/>
      <c r="N8" s="42"/>
      <c r="O8" s="42"/>
      <c r="Q8" s="39"/>
    </row>
    <row r="9" spans="1:17" s="41" customFormat="1" ht="5.25" customHeight="1" x14ac:dyDescent="0.25">
      <c r="B9" s="80"/>
      <c r="C9" s="81"/>
      <c r="D9" s="82"/>
      <c r="E9" s="83"/>
      <c r="F9" s="8"/>
      <c r="G9" s="63"/>
      <c r="H9" s="70"/>
      <c r="I9" s="4"/>
      <c r="J9" s="4"/>
      <c r="K9" s="4"/>
      <c r="L9" s="4"/>
      <c r="M9" s="4"/>
      <c r="N9" s="4"/>
      <c r="O9" s="4"/>
    </row>
    <row r="10" spans="1:17" ht="15" customHeight="1" x14ac:dyDescent="0.2">
      <c r="B10" s="84" t="s">
        <v>25</v>
      </c>
      <c r="C10" s="85"/>
      <c r="D10" s="85"/>
      <c r="E10" s="86"/>
      <c r="F10" s="8"/>
      <c r="G10" s="62">
        <f>SUM(G12:G14)</f>
        <v>3</v>
      </c>
      <c r="H10" s="69">
        <f>SUM(H12:H14)</f>
        <v>0.1111111111111111</v>
      </c>
      <c r="I10" s="42"/>
      <c r="J10" s="42"/>
      <c r="K10" s="42"/>
      <c r="L10" s="42"/>
      <c r="M10" s="42"/>
      <c r="N10" s="42"/>
      <c r="O10" s="42"/>
      <c r="Q10" s="41"/>
    </row>
    <row r="11" spans="1:17" ht="6" customHeight="1" x14ac:dyDescent="0.25">
      <c r="A11" s="39"/>
      <c r="B11" s="87"/>
      <c r="C11" s="88"/>
      <c r="D11" s="89"/>
      <c r="E11" s="90"/>
      <c r="G11" s="64"/>
      <c r="H11" s="71"/>
      <c r="I11" s="42"/>
      <c r="J11" s="42"/>
      <c r="K11" s="42"/>
      <c r="L11" s="42"/>
      <c r="M11" s="42"/>
      <c r="N11" s="42"/>
      <c r="O11" s="42"/>
      <c r="Q11" s="41"/>
    </row>
    <row r="12" spans="1:17" ht="15" customHeight="1" x14ac:dyDescent="0.25">
      <c r="B12" s="91" t="s">
        <v>26</v>
      </c>
      <c r="C12" s="92"/>
      <c r="D12" s="92"/>
      <c r="E12" s="93"/>
      <c r="G12" s="65">
        <v>1</v>
      </c>
      <c r="H12" s="72">
        <f>G12/G55</f>
        <v>3.7037037037037035E-2</v>
      </c>
      <c r="I12" s="42"/>
      <c r="J12" s="42"/>
      <c r="K12" s="42"/>
      <c r="L12" s="42"/>
      <c r="M12" s="42"/>
      <c r="N12" s="42"/>
      <c r="O12" s="42"/>
      <c r="Q12" s="39"/>
    </row>
    <row r="13" spans="1:17" ht="15" customHeight="1" x14ac:dyDescent="0.25">
      <c r="B13" s="91" t="s">
        <v>18</v>
      </c>
      <c r="C13" s="92"/>
      <c r="D13" s="92"/>
      <c r="E13" s="93"/>
      <c r="G13" s="65">
        <v>1</v>
      </c>
      <c r="H13" s="72">
        <f>G13/G55</f>
        <v>3.7037037037037035E-2</v>
      </c>
      <c r="I13" s="42"/>
      <c r="J13" s="42"/>
      <c r="K13" s="42"/>
      <c r="L13" s="42"/>
      <c r="M13" s="42"/>
      <c r="N13" s="42"/>
      <c r="O13" s="42"/>
      <c r="Q13" s="39"/>
    </row>
    <row r="14" spans="1:17" ht="15" customHeight="1" x14ac:dyDescent="0.25">
      <c r="B14" s="91" t="s">
        <v>18</v>
      </c>
      <c r="C14" s="92"/>
      <c r="D14" s="92"/>
      <c r="E14" s="93"/>
      <c r="G14" s="65">
        <v>1</v>
      </c>
      <c r="H14" s="72">
        <f>G14/G55</f>
        <v>3.7037037037037035E-2</v>
      </c>
      <c r="I14" s="42"/>
      <c r="J14" s="42"/>
      <c r="K14" s="42"/>
      <c r="L14" s="42"/>
      <c r="M14" s="42"/>
      <c r="N14" s="42"/>
      <c r="O14" s="42"/>
      <c r="Q14" s="39"/>
    </row>
    <row r="15" spans="1:17" s="41" customFormat="1" ht="6" customHeight="1" x14ac:dyDescent="0.25">
      <c r="B15" s="80"/>
      <c r="C15" s="81"/>
      <c r="D15" s="82"/>
      <c r="E15" s="83"/>
      <c r="F15" s="8"/>
      <c r="G15" s="63"/>
      <c r="H15" s="70"/>
      <c r="I15" s="4"/>
      <c r="J15" s="4"/>
      <c r="K15" s="4"/>
      <c r="L15" s="4"/>
      <c r="M15" s="4"/>
      <c r="N15" s="4"/>
      <c r="O15" s="4"/>
    </row>
    <row r="16" spans="1:17" ht="15" customHeight="1" x14ac:dyDescent="0.2">
      <c r="B16" s="101" t="s">
        <v>39</v>
      </c>
      <c r="C16" s="102"/>
      <c r="D16" s="102"/>
      <c r="E16" s="103"/>
      <c r="F16" s="8"/>
      <c r="G16" s="62">
        <f>SUM(G18:G24)</f>
        <v>7</v>
      </c>
      <c r="H16" s="69">
        <f>SUM(H18:H24)</f>
        <v>0.25925925925925924</v>
      </c>
      <c r="I16" s="42"/>
      <c r="J16" s="42"/>
      <c r="K16" s="42"/>
      <c r="L16" s="42"/>
      <c r="M16" s="42"/>
      <c r="N16" s="42"/>
      <c r="O16" s="42"/>
      <c r="Q16" s="41"/>
    </row>
    <row r="17" spans="1:17" ht="6" customHeight="1" x14ac:dyDescent="0.25">
      <c r="A17" s="39"/>
      <c r="B17" s="87"/>
      <c r="C17" s="88"/>
      <c r="D17" s="89"/>
      <c r="E17" s="90"/>
      <c r="G17" s="64"/>
      <c r="H17" s="71"/>
      <c r="I17" s="42"/>
      <c r="J17" s="42"/>
      <c r="K17" s="42"/>
      <c r="L17" s="42"/>
      <c r="M17" s="42"/>
      <c r="N17" s="42"/>
      <c r="O17" s="42"/>
      <c r="Q17" s="41"/>
    </row>
    <row r="18" spans="1:17" ht="15" customHeight="1" x14ac:dyDescent="0.25">
      <c r="B18" s="91" t="s">
        <v>40</v>
      </c>
      <c r="C18" s="92"/>
      <c r="D18" s="92"/>
      <c r="E18" s="93"/>
      <c r="G18" s="65">
        <v>1</v>
      </c>
      <c r="H18" s="72">
        <f>G18/G55</f>
        <v>3.7037037037037035E-2</v>
      </c>
      <c r="I18" s="42"/>
      <c r="J18" s="42"/>
      <c r="K18" s="42"/>
      <c r="L18" s="42"/>
      <c r="M18" s="42"/>
      <c r="N18" s="42"/>
      <c r="O18" s="42"/>
      <c r="Q18" s="39"/>
    </row>
    <row r="19" spans="1:17" ht="15" customHeight="1" x14ac:dyDescent="0.2">
      <c r="B19" s="91" t="s">
        <v>41</v>
      </c>
      <c r="C19" s="92"/>
      <c r="D19" s="92"/>
      <c r="E19" s="93"/>
      <c r="G19" s="65">
        <v>1</v>
      </c>
      <c r="H19" s="72">
        <f>G19/G55</f>
        <v>3.7037037037037035E-2</v>
      </c>
      <c r="I19" s="42"/>
      <c r="J19" s="42"/>
      <c r="K19" s="42"/>
      <c r="L19" s="42"/>
      <c r="M19" s="42"/>
      <c r="N19" s="42"/>
      <c r="O19" s="42"/>
      <c r="Q19" s="41"/>
    </row>
    <row r="20" spans="1:17" ht="15" customHeight="1" x14ac:dyDescent="0.2">
      <c r="B20" s="91" t="s">
        <v>42</v>
      </c>
      <c r="C20" s="92"/>
      <c r="D20" s="92"/>
      <c r="E20" s="93"/>
      <c r="G20" s="65">
        <v>1</v>
      </c>
      <c r="H20" s="72">
        <f>G20/G55</f>
        <v>3.7037037037037035E-2</v>
      </c>
      <c r="I20" s="42"/>
      <c r="J20" s="42"/>
      <c r="K20" s="42"/>
      <c r="L20" s="42"/>
      <c r="M20" s="42"/>
      <c r="N20" s="42"/>
      <c r="O20" s="42"/>
      <c r="Q20" s="41"/>
    </row>
    <row r="21" spans="1:17" ht="15" customHeight="1" x14ac:dyDescent="0.2">
      <c r="B21" s="91" t="s">
        <v>43</v>
      </c>
      <c r="C21" s="92"/>
      <c r="D21" s="92"/>
      <c r="E21" s="93"/>
      <c r="G21" s="65">
        <v>1</v>
      </c>
      <c r="H21" s="72">
        <f>G21/G55</f>
        <v>3.7037037037037035E-2</v>
      </c>
      <c r="I21" s="42"/>
      <c r="J21" s="42"/>
      <c r="K21" s="42"/>
      <c r="L21" s="42"/>
      <c r="M21" s="42"/>
      <c r="N21" s="42"/>
      <c r="O21" s="42"/>
      <c r="Q21" s="41"/>
    </row>
    <row r="22" spans="1:17" ht="15" customHeight="1" x14ac:dyDescent="0.2">
      <c r="B22" s="91" t="s">
        <v>18</v>
      </c>
      <c r="C22" s="92"/>
      <c r="D22" s="92"/>
      <c r="E22" s="93"/>
      <c r="G22" s="65">
        <v>1</v>
      </c>
      <c r="H22" s="72">
        <f>G22/G55</f>
        <v>3.7037037037037035E-2</v>
      </c>
      <c r="I22" s="42"/>
      <c r="J22" s="42"/>
      <c r="K22" s="42"/>
      <c r="L22" s="42"/>
      <c r="M22" s="42"/>
      <c r="N22" s="42"/>
      <c r="O22" s="42"/>
      <c r="Q22" s="41"/>
    </row>
    <row r="23" spans="1:17" ht="15" customHeight="1" x14ac:dyDescent="0.2">
      <c r="B23" s="91" t="s">
        <v>18</v>
      </c>
      <c r="C23" s="92"/>
      <c r="D23" s="92"/>
      <c r="E23" s="93"/>
      <c r="G23" s="65">
        <v>1</v>
      </c>
      <c r="H23" s="72">
        <f>G23/G55</f>
        <v>3.7037037037037035E-2</v>
      </c>
      <c r="I23" s="42"/>
      <c r="J23" s="42"/>
      <c r="K23" s="42"/>
      <c r="L23" s="42"/>
      <c r="M23" s="42"/>
      <c r="N23" s="42"/>
      <c r="O23" s="42"/>
      <c r="Q23" s="41"/>
    </row>
    <row r="24" spans="1:17" ht="15" customHeight="1" x14ac:dyDescent="0.2">
      <c r="B24" s="91"/>
      <c r="C24" s="92"/>
      <c r="D24" s="92"/>
      <c r="E24" s="93"/>
      <c r="G24" s="65">
        <v>1</v>
      </c>
      <c r="H24" s="72">
        <f>G24/G55</f>
        <v>3.7037037037037035E-2</v>
      </c>
      <c r="I24" s="42"/>
      <c r="J24" s="42"/>
      <c r="K24" s="42"/>
      <c r="L24" s="42"/>
      <c r="M24" s="42"/>
      <c r="N24" s="42"/>
      <c r="O24" s="42"/>
      <c r="Q24" s="41"/>
    </row>
    <row r="25" spans="1:17" s="41" customFormat="1" ht="6" customHeight="1" x14ac:dyDescent="0.25">
      <c r="B25" s="80"/>
      <c r="C25" s="94"/>
      <c r="D25" s="82"/>
      <c r="E25" s="95"/>
      <c r="F25" s="44"/>
      <c r="G25" s="66"/>
      <c r="H25" s="73"/>
      <c r="I25" s="4"/>
      <c r="J25" s="4"/>
      <c r="K25" s="4"/>
      <c r="L25" s="4"/>
      <c r="M25" s="4"/>
      <c r="N25" s="4"/>
      <c r="O25" s="4"/>
    </row>
    <row r="26" spans="1:17" ht="15" customHeight="1" x14ac:dyDescent="0.2">
      <c r="B26" s="101" t="s">
        <v>44</v>
      </c>
      <c r="C26" s="102"/>
      <c r="D26" s="102"/>
      <c r="E26" s="103"/>
      <c r="F26" s="8"/>
      <c r="G26" s="62">
        <f>SUM(G28:G31)</f>
        <v>4</v>
      </c>
      <c r="H26" s="69">
        <f>SUM(H28:H31)</f>
        <v>0.14814814814814814</v>
      </c>
      <c r="I26" s="42"/>
      <c r="J26" s="42"/>
      <c r="K26" s="42"/>
      <c r="L26" s="42"/>
      <c r="M26" s="42"/>
      <c r="N26" s="42"/>
      <c r="O26" s="42"/>
      <c r="Q26" s="41"/>
    </row>
    <row r="27" spans="1:17" ht="6" customHeight="1" x14ac:dyDescent="0.25">
      <c r="A27" s="39"/>
      <c r="B27" s="87"/>
      <c r="C27" s="88"/>
      <c r="D27" s="89"/>
      <c r="E27" s="90"/>
      <c r="G27" s="64"/>
      <c r="H27" s="71"/>
      <c r="I27" s="42"/>
      <c r="J27" s="42"/>
      <c r="K27" s="42"/>
      <c r="L27" s="42"/>
      <c r="M27" s="42"/>
      <c r="N27" s="42"/>
      <c r="O27" s="42"/>
      <c r="Q27" s="41"/>
    </row>
    <row r="28" spans="1:17" ht="15" customHeight="1" x14ac:dyDescent="0.25">
      <c r="B28" s="91" t="s">
        <v>18</v>
      </c>
      <c r="C28" s="92"/>
      <c r="D28" s="92"/>
      <c r="E28" s="93"/>
      <c r="G28" s="65">
        <v>1</v>
      </c>
      <c r="H28" s="72">
        <f>G28/G55</f>
        <v>3.7037037037037035E-2</v>
      </c>
      <c r="I28" s="42"/>
      <c r="J28" s="42"/>
      <c r="K28" s="42"/>
      <c r="L28" s="42"/>
      <c r="M28" s="42"/>
      <c r="N28" s="42"/>
      <c r="O28" s="42"/>
      <c r="Q28" s="39"/>
    </row>
    <row r="29" spans="1:17" ht="15" customHeight="1" x14ac:dyDescent="0.2">
      <c r="B29" s="91" t="s">
        <v>18</v>
      </c>
      <c r="C29" s="92"/>
      <c r="D29" s="92"/>
      <c r="E29" s="93"/>
      <c r="G29" s="65">
        <v>1</v>
      </c>
      <c r="H29" s="72">
        <f>G29/G55</f>
        <v>3.7037037037037035E-2</v>
      </c>
      <c r="I29" s="42"/>
      <c r="J29" s="42"/>
      <c r="K29" s="42"/>
      <c r="L29" s="42"/>
      <c r="M29" s="42"/>
      <c r="N29" s="42"/>
      <c r="O29" s="42"/>
      <c r="Q29" s="41"/>
    </row>
    <row r="30" spans="1:17" ht="15" customHeight="1" x14ac:dyDescent="0.2">
      <c r="B30" s="91" t="s">
        <v>18</v>
      </c>
      <c r="C30" s="92"/>
      <c r="D30" s="92"/>
      <c r="E30" s="93"/>
      <c r="G30" s="65">
        <v>1</v>
      </c>
      <c r="H30" s="72">
        <f>G30/G55</f>
        <v>3.7037037037037035E-2</v>
      </c>
      <c r="I30" s="42"/>
      <c r="J30" s="42"/>
      <c r="K30" s="42"/>
      <c r="L30" s="42"/>
      <c r="M30" s="42"/>
      <c r="N30" s="42"/>
      <c r="O30" s="42"/>
      <c r="Q30" s="41"/>
    </row>
    <row r="31" spans="1:17" ht="15" customHeight="1" x14ac:dyDescent="0.2">
      <c r="B31" s="91"/>
      <c r="C31" s="92"/>
      <c r="D31" s="92"/>
      <c r="E31" s="93"/>
      <c r="G31" s="65">
        <v>1</v>
      </c>
      <c r="H31" s="72">
        <f>G31/G55</f>
        <v>3.7037037037037035E-2</v>
      </c>
      <c r="I31" s="42"/>
      <c r="J31" s="42"/>
      <c r="K31" s="42"/>
      <c r="L31" s="42"/>
      <c r="M31" s="42"/>
      <c r="N31" s="42"/>
      <c r="O31" s="42"/>
      <c r="Q31" s="41"/>
    </row>
    <row r="32" spans="1:17" s="41" customFormat="1" ht="6" customHeight="1" x14ac:dyDescent="0.25">
      <c r="B32" s="80"/>
      <c r="C32" s="81"/>
      <c r="D32" s="82"/>
      <c r="E32" s="83"/>
      <c r="F32" s="8"/>
      <c r="G32" s="63"/>
      <c r="H32" s="70"/>
      <c r="I32" s="4"/>
      <c r="J32" s="4"/>
      <c r="K32" s="4"/>
      <c r="L32" s="4"/>
      <c r="M32" s="4"/>
      <c r="N32" s="4"/>
      <c r="O32" s="4"/>
    </row>
    <row r="33" spans="1:17" ht="15" customHeight="1" x14ac:dyDescent="0.2">
      <c r="B33" s="101" t="s">
        <v>45</v>
      </c>
      <c r="C33" s="102"/>
      <c r="D33" s="102"/>
      <c r="E33" s="103"/>
      <c r="F33" s="8"/>
      <c r="G33" s="62">
        <f>SUM(G35:G40)</f>
        <v>6</v>
      </c>
      <c r="H33" s="69">
        <f>SUM(H35:H40)</f>
        <v>0.22222222222222221</v>
      </c>
      <c r="I33" s="42"/>
      <c r="J33" s="42"/>
      <c r="K33" s="42"/>
      <c r="L33" s="42"/>
      <c r="M33" s="42"/>
      <c r="N33" s="42"/>
      <c r="O33" s="42"/>
      <c r="Q33" s="41"/>
    </row>
    <row r="34" spans="1:17" ht="6" customHeight="1" x14ac:dyDescent="0.25">
      <c r="A34" s="39"/>
      <c r="B34" s="87"/>
      <c r="C34" s="88"/>
      <c r="D34" s="89"/>
      <c r="E34" s="90"/>
      <c r="G34" s="64"/>
      <c r="H34" s="71"/>
      <c r="I34" s="42"/>
      <c r="J34" s="42"/>
      <c r="K34" s="42"/>
      <c r="L34" s="42"/>
      <c r="M34" s="42"/>
      <c r="N34" s="42"/>
      <c r="O34" s="42"/>
      <c r="Q34" s="41"/>
    </row>
    <row r="35" spans="1:17" ht="15" customHeight="1" x14ac:dyDescent="0.25">
      <c r="B35" s="91" t="s">
        <v>29</v>
      </c>
      <c r="C35" s="92"/>
      <c r="D35" s="92"/>
      <c r="E35" s="93"/>
      <c r="G35" s="65">
        <v>1</v>
      </c>
      <c r="H35" s="72">
        <f>G35/G55</f>
        <v>3.7037037037037035E-2</v>
      </c>
      <c r="I35" s="42"/>
      <c r="J35" s="42"/>
      <c r="K35" s="42"/>
      <c r="L35" s="42"/>
      <c r="M35" s="42"/>
      <c r="N35" s="42"/>
      <c r="O35" s="42"/>
      <c r="Q35" s="39"/>
    </row>
    <row r="36" spans="1:17" ht="15" customHeight="1" x14ac:dyDescent="0.25">
      <c r="B36" s="91" t="s">
        <v>30</v>
      </c>
      <c r="C36" s="92"/>
      <c r="D36" s="92"/>
      <c r="E36" s="93"/>
      <c r="G36" s="65">
        <v>1</v>
      </c>
      <c r="H36" s="72">
        <f>G36/G55</f>
        <v>3.7037037037037035E-2</v>
      </c>
      <c r="I36" s="42"/>
      <c r="J36" s="42"/>
      <c r="K36" s="42"/>
      <c r="L36" s="42"/>
      <c r="M36" s="42"/>
      <c r="N36" s="42"/>
      <c r="O36" s="42"/>
      <c r="Q36" s="39"/>
    </row>
    <row r="37" spans="1:17" ht="15" customHeight="1" x14ac:dyDescent="0.25">
      <c r="B37" s="91" t="s">
        <v>31</v>
      </c>
      <c r="C37" s="92"/>
      <c r="D37" s="92"/>
      <c r="E37" s="93"/>
      <c r="G37" s="65">
        <v>1</v>
      </c>
      <c r="H37" s="72">
        <f>G37/G55</f>
        <v>3.7037037037037035E-2</v>
      </c>
      <c r="I37" s="42"/>
      <c r="J37" s="42"/>
      <c r="K37" s="42"/>
      <c r="L37" s="42"/>
      <c r="M37" s="42"/>
      <c r="N37" s="42"/>
      <c r="O37" s="42"/>
      <c r="Q37" s="39"/>
    </row>
    <row r="38" spans="1:17" ht="15" customHeight="1" x14ac:dyDescent="0.25">
      <c r="B38" s="91" t="s">
        <v>19</v>
      </c>
      <c r="C38" s="92"/>
      <c r="D38" s="92"/>
      <c r="E38" s="93"/>
      <c r="G38" s="65">
        <v>1</v>
      </c>
      <c r="H38" s="72">
        <f>G38/G55</f>
        <v>3.7037037037037035E-2</v>
      </c>
      <c r="I38" s="42"/>
      <c r="J38" s="42"/>
      <c r="K38" s="42"/>
      <c r="L38" s="42"/>
      <c r="M38" s="42"/>
      <c r="N38" s="42"/>
      <c r="O38" s="42"/>
      <c r="Q38" s="39"/>
    </row>
    <row r="39" spans="1:17" ht="15" customHeight="1" x14ac:dyDescent="0.25">
      <c r="B39" s="91" t="s">
        <v>19</v>
      </c>
      <c r="C39" s="92"/>
      <c r="D39" s="92"/>
      <c r="E39" s="93"/>
      <c r="G39" s="65">
        <v>1</v>
      </c>
      <c r="H39" s="72">
        <f>G39/G55</f>
        <v>3.7037037037037035E-2</v>
      </c>
      <c r="I39" s="42"/>
      <c r="J39" s="42"/>
      <c r="K39" s="42"/>
      <c r="L39" s="42"/>
      <c r="M39" s="42"/>
      <c r="N39" s="42"/>
      <c r="O39" s="42"/>
      <c r="Q39" s="39"/>
    </row>
    <row r="40" spans="1:17" ht="15" customHeight="1" x14ac:dyDescent="0.2">
      <c r="B40" s="91"/>
      <c r="C40" s="92"/>
      <c r="D40" s="92"/>
      <c r="E40" s="93"/>
      <c r="G40" s="65">
        <v>1</v>
      </c>
      <c r="H40" s="72">
        <f>G40/G55</f>
        <v>3.7037037037037035E-2</v>
      </c>
      <c r="I40" s="42"/>
      <c r="J40" s="42"/>
      <c r="K40" s="42"/>
      <c r="L40" s="42"/>
      <c r="M40" s="42"/>
      <c r="N40" s="42"/>
      <c r="O40" s="42"/>
      <c r="Q40" s="41"/>
    </row>
    <row r="41" spans="1:17" s="41" customFormat="1" ht="6" customHeight="1" x14ac:dyDescent="0.25">
      <c r="B41" s="80"/>
      <c r="C41" s="94"/>
      <c r="D41" s="82"/>
      <c r="E41" s="95"/>
      <c r="F41" s="44"/>
      <c r="G41" s="66"/>
      <c r="H41" s="73"/>
      <c r="I41" s="4"/>
      <c r="J41" s="4"/>
      <c r="K41" s="4"/>
      <c r="L41" s="4"/>
      <c r="M41" s="4"/>
      <c r="N41" s="4"/>
      <c r="O41" s="4"/>
    </row>
    <row r="42" spans="1:17" s="41" customFormat="1" ht="15" customHeight="1" x14ac:dyDescent="0.2">
      <c r="B42" s="101" t="s">
        <v>21</v>
      </c>
      <c r="C42" s="102"/>
      <c r="D42" s="102"/>
      <c r="E42" s="103"/>
      <c r="F42" s="8"/>
      <c r="G42" s="62">
        <f>SUM(G44:G46)</f>
        <v>3</v>
      </c>
      <c r="H42" s="74">
        <f>SUM(H44:H46)</f>
        <v>0.1111111111111111</v>
      </c>
      <c r="I42" s="4"/>
      <c r="J42" s="4"/>
      <c r="K42" s="4"/>
      <c r="L42" s="4"/>
      <c r="M42" s="4"/>
      <c r="N42" s="4"/>
      <c r="O42" s="4"/>
    </row>
    <row r="43" spans="1:17" s="41" customFormat="1" ht="6" customHeight="1" x14ac:dyDescent="0.25">
      <c r="B43" s="80"/>
      <c r="C43" s="81"/>
      <c r="D43" s="82"/>
      <c r="E43" s="83"/>
      <c r="F43" s="8"/>
      <c r="G43" s="63"/>
      <c r="H43" s="70"/>
      <c r="I43" s="4"/>
      <c r="J43" s="4"/>
      <c r="K43" s="4"/>
      <c r="L43" s="4"/>
      <c r="M43" s="4"/>
      <c r="N43" s="4"/>
      <c r="O43" s="4"/>
    </row>
    <row r="44" spans="1:17" ht="15" customHeight="1" x14ac:dyDescent="0.25">
      <c r="B44" s="91" t="s">
        <v>19</v>
      </c>
      <c r="C44" s="92"/>
      <c r="D44" s="92"/>
      <c r="E44" s="93"/>
      <c r="G44" s="65">
        <v>1</v>
      </c>
      <c r="H44" s="72">
        <f>SUM(G44/G55)</f>
        <v>3.7037037037037035E-2</v>
      </c>
      <c r="I44" s="42"/>
      <c r="J44" s="42"/>
      <c r="K44" s="42"/>
      <c r="L44" s="42"/>
      <c r="M44" s="42"/>
      <c r="N44" s="42"/>
      <c r="O44" s="42"/>
      <c r="Q44" s="39"/>
    </row>
    <row r="45" spans="1:17" ht="15" customHeight="1" x14ac:dyDescent="0.25">
      <c r="B45" s="91" t="s">
        <v>19</v>
      </c>
      <c r="C45" s="92"/>
      <c r="D45" s="92"/>
      <c r="E45" s="93"/>
      <c r="G45" s="65">
        <v>1</v>
      </c>
      <c r="H45" s="72">
        <f>SUM(G45/G55)</f>
        <v>3.7037037037037035E-2</v>
      </c>
      <c r="I45" s="42"/>
      <c r="J45" s="42"/>
      <c r="K45" s="42"/>
      <c r="L45" s="42"/>
      <c r="M45" s="42"/>
      <c r="N45" s="42"/>
      <c r="O45" s="42"/>
      <c r="Q45" s="39"/>
    </row>
    <row r="46" spans="1:17" ht="15" customHeight="1" x14ac:dyDescent="0.25">
      <c r="B46" s="91"/>
      <c r="C46" s="92"/>
      <c r="D46" s="92"/>
      <c r="E46" s="93"/>
      <c r="G46" s="65">
        <v>1</v>
      </c>
      <c r="H46" s="72">
        <f>SUM(G46/G55)</f>
        <v>3.7037037037037035E-2</v>
      </c>
      <c r="I46" s="42"/>
      <c r="J46" s="42"/>
      <c r="K46" s="42"/>
      <c r="L46" s="42"/>
      <c r="M46" s="42"/>
      <c r="N46" s="42"/>
      <c r="O46" s="42"/>
      <c r="Q46" s="39"/>
    </row>
    <row r="47" spans="1:17" s="41" customFormat="1" ht="6" customHeight="1" x14ac:dyDescent="0.25">
      <c r="B47" s="80"/>
      <c r="C47" s="81"/>
      <c r="D47" s="82"/>
      <c r="E47" s="83"/>
      <c r="F47" s="8"/>
      <c r="G47" s="63"/>
      <c r="H47" s="70"/>
      <c r="I47" s="4"/>
      <c r="J47" s="4"/>
      <c r="K47" s="4"/>
      <c r="L47" s="4"/>
      <c r="M47" s="4"/>
      <c r="N47" s="4"/>
      <c r="O47" s="4"/>
    </row>
    <row r="48" spans="1:17" ht="33.75" customHeight="1" x14ac:dyDescent="0.2">
      <c r="B48" s="104" t="s">
        <v>46</v>
      </c>
      <c r="C48" s="102"/>
      <c r="D48" s="102"/>
      <c r="E48" s="103"/>
      <c r="F48" s="8"/>
      <c r="G48" s="62">
        <f>SUM(G50:G52)</f>
        <v>3</v>
      </c>
      <c r="H48" s="69">
        <f>SUM(H50:H52)</f>
        <v>0.1111111111111111</v>
      </c>
      <c r="I48" s="42"/>
      <c r="J48" s="42"/>
      <c r="K48" s="42"/>
      <c r="L48" s="42"/>
      <c r="M48" s="42"/>
      <c r="N48" s="42"/>
      <c r="O48" s="42"/>
      <c r="Q48" s="41"/>
    </row>
    <row r="49" spans="1:17" ht="6" customHeight="1" x14ac:dyDescent="0.25">
      <c r="A49" s="39"/>
      <c r="B49" s="87"/>
      <c r="C49" s="88"/>
      <c r="D49" s="89"/>
      <c r="E49" s="90"/>
      <c r="G49" s="64"/>
      <c r="H49" s="71"/>
      <c r="I49" s="42"/>
      <c r="J49" s="42"/>
      <c r="K49" s="42"/>
      <c r="L49" s="42"/>
      <c r="M49" s="42"/>
      <c r="N49" s="42"/>
      <c r="O49" s="42"/>
      <c r="Q49" s="41"/>
    </row>
    <row r="50" spans="1:17" ht="15" customHeight="1" x14ac:dyDescent="0.25">
      <c r="B50" s="91" t="s">
        <v>18</v>
      </c>
      <c r="C50" s="92"/>
      <c r="D50" s="92"/>
      <c r="E50" s="93"/>
      <c r="G50" s="65">
        <v>1</v>
      </c>
      <c r="H50" s="72">
        <f>SUM(G50/G55)</f>
        <v>3.7037037037037035E-2</v>
      </c>
      <c r="I50" s="42"/>
      <c r="J50" s="42"/>
      <c r="K50" s="42"/>
      <c r="L50" s="42"/>
      <c r="M50" s="42"/>
      <c r="N50" s="42"/>
      <c r="O50" s="42"/>
      <c r="Q50" s="39"/>
    </row>
    <row r="51" spans="1:17" ht="15" customHeight="1" x14ac:dyDescent="0.25">
      <c r="B51" s="91" t="s">
        <v>18</v>
      </c>
      <c r="C51" s="92"/>
      <c r="D51" s="92"/>
      <c r="E51" s="93"/>
      <c r="G51" s="65">
        <v>1</v>
      </c>
      <c r="H51" s="72">
        <f>SUM(G51/G55)</f>
        <v>3.7037037037037035E-2</v>
      </c>
      <c r="I51" s="42"/>
      <c r="J51" s="42"/>
      <c r="K51" s="42"/>
      <c r="L51" s="42"/>
      <c r="M51" s="42"/>
      <c r="N51" s="42"/>
      <c r="O51" s="42"/>
      <c r="Q51" s="39"/>
    </row>
    <row r="52" spans="1:17" ht="15" customHeight="1" x14ac:dyDescent="0.2">
      <c r="B52" s="22"/>
      <c r="C52" s="15"/>
      <c r="D52" s="15"/>
      <c r="E52" s="21"/>
      <c r="G52" s="65">
        <v>1</v>
      </c>
      <c r="H52" s="72">
        <f>G52/G55</f>
        <v>3.7037037037037035E-2</v>
      </c>
      <c r="I52" s="42"/>
      <c r="J52" s="42"/>
      <c r="K52" s="42"/>
      <c r="L52" s="42"/>
      <c r="M52" s="42"/>
      <c r="N52" s="42"/>
      <c r="O52" s="42"/>
      <c r="Q52" s="41"/>
    </row>
    <row r="53" spans="1:17" ht="6" customHeight="1" thickBot="1" x14ac:dyDescent="0.3">
      <c r="A53" s="39"/>
      <c r="B53" s="50"/>
      <c r="C53" s="23"/>
      <c r="D53" s="24"/>
      <c r="E53" s="25"/>
      <c r="G53" s="14"/>
      <c r="H53" s="51"/>
      <c r="I53" s="42"/>
      <c r="J53" s="42"/>
      <c r="K53" s="42"/>
      <c r="L53" s="42"/>
      <c r="M53" s="42"/>
      <c r="N53" s="42"/>
      <c r="O53" s="42"/>
      <c r="Q53" s="41"/>
    </row>
    <row r="54" spans="1:17" ht="15.75" thickBot="1" x14ac:dyDescent="0.3">
      <c r="B54" s="10"/>
      <c r="D54" s="7"/>
      <c r="E54" s="42"/>
      <c r="G54" s="42"/>
      <c r="H54" s="52"/>
      <c r="I54" s="42"/>
      <c r="J54" s="42"/>
      <c r="K54" s="42"/>
      <c r="L54" s="42"/>
      <c r="M54" s="42"/>
      <c r="N54" s="42"/>
      <c r="O54" s="42"/>
      <c r="Q54" s="39"/>
    </row>
    <row r="55" spans="1:17" ht="15.75" thickBot="1" x14ac:dyDescent="0.3">
      <c r="B55" s="40" t="s">
        <v>5</v>
      </c>
      <c r="G55" s="78">
        <f>G48+G33+G26+G16+G42+G10+G8</f>
        <v>27</v>
      </c>
      <c r="H55" s="77">
        <f>H8+H10+H16+H26+H33+H42+H48</f>
        <v>1</v>
      </c>
      <c r="I55" s="42"/>
      <c r="J55" s="42"/>
      <c r="K55" s="42"/>
      <c r="L55" s="42"/>
      <c r="M55" s="42"/>
      <c r="N55" s="42"/>
      <c r="O55" s="42"/>
      <c r="Q55" s="41"/>
    </row>
    <row r="56" spans="1:17" ht="27" customHeight="1" x14ac:dyDescent="0.25">
      <c r="B56" s="26" t="s">
        <v>0</v>
      </c>
      <c r="F56" s="42"/>
      <c r="H56" s="42"/>
      <c r="I56" s="42"/>
      <c r="J56" s="42"/>
      <c r="K56" s="42"/>
      <c r="L56" s="42"/>
      <c r="M56" s="42"/>
      <c r="N56" s="42"/>
      <c r="O56" s="42"/>
      <c r="Q56" s="41"/>
    </row>
    <row r="57" spans="1:17" ht="27" customHeight="1" thickBot="1" x14ac:dyDescent="0.3">
      <c r="B57" s="26"/>
      <c r="D57" s="7"/>
      <c r="E57" s="42" t="s">
        <v>16</v>
      </c>
      <c r="F57" s="42"/>
      <c r="G57" s="42"/>
      <c r="H57" s="42"/>
      <c r="I57" s="42"/>
      <c r="J57" s="42"/>
      <c r="K57" s="42"/>
      <c r="L57" s="42"/>
      <c r="M57" s="42"/>
      <c r="N57" s="42"/>
      <c r="O57" s="42"/>
      <c r="Q57" s="41"/>
    </row>
    <row r="58" spans="1:17" ht="27" customHeight="1" thickBot="1" x14ac:dyDescent="0.3">
      <c r="B58" s="26"/>
      <c r="D58" s="49" t="s">
        <v>17</v>
      </c>
      <c r="E58" s="97">
        <v>5</v>
      </c>
      <c r="F58" s="42"/>
      <c r="G58" s="53">
        <f>SUM(G55/E58)</f>
        <v>5.4</v>
      </c>
      <c r="H58" s="42"/>
      <c r="I58" s="42"/>
      <c r="J58" s="42"/>
      <c r="K58" s="42"/>
      <c r="L58" s="42"/>
      <c r="M58" s="42"/>
      <c r="N58" s="42"/>
      <c r="O58" s="42"/>
      <c r="Q58" s="41"/>
    </row>
    <row r="59" spans="1:17" ht="27" customHeight="1" thickBot="1" x14ac:dyDescent="0.3">
      <c r="B59" s="26"/>
      <c r="H59" s="42"/>
      <c r="I59" s="42"/>
      <c r="J59" s="42"/>
      <c r="K59" s="42"/>
      <c r="L59" s="42"/>
      <c r="M59" s="42"/>
      <c r="N59" s="42"/>
      <c r="O59" s="42"/>
      <c r="Q59" s="41"/>
    </row>
    <row r="60" spans="1:17" ht="26.25" customHeight="1" thickBot="1" x14ac:dyDescent="0.25">
      <c r="B60" s="44"/>
      <c r="C60" s="44"/>
      <c r="D60" s="46" t="s">
        <v>13</v>
      </c>
      <c r="E60" s="99">
        <v>0</v>
      </c>
      <c r="Q60" s="41"/>
    </row>
    <row r="61" spans="1:17" ht="26.25" customHeight="1" thickBot="1" x14ac:dyDescent="0.25">
      <c r="B61" s="44"/>
      <c r="C61" s="44"/>
      <c r="D61" s="44"/>
    </row>
    <row r="62" spans="1:17" ht="45" customHeight="1" thickBot="1" x14ac:dyDescent="0.25">
      <c r="B62" s="105" t="s">
        <v>1</v>
      </c>
      <c r="C62" s="106"/>
      <c r="D62" s="106"/>
      <c r="E62" s="107"/>
    </row>
    <row r="63" spans="1:17" ht="15.75" thickBot="1" x14ac:dyDescent="0.3">
      <c r="B63" s="27"/>
      <c r="C63" s="16"/>
      <c r="D63" s="28"/>
      <c r="E63" s="13"/>
    </row>
    <row r="64" spans="1:17" s="38" customFormat="1" ht="30.75" thickBot="1" x14ac:dyDescent="0.25">
      <c r="A64" s="34"/>
      <c r="B64" s="35" t="s">
        <v>2</v>
      </c>
      <c r="C64" s="36"/>
      <c r="D64" s="37" t="s">
        <v>6</v>
      </c>
      <c r="E64" s="47">
        <f>E60*G55</f>
        <v>0</v>
      </c>
    </row>
    <row r="65" spans="2:8" ht="15" x14ac:dyDescent="0.25">
      <c r="B65" s="29" t="s">
        <v>3</v>
      </c>
      <c r="C65" s="16"/>
      <c r="D65" s="28"/>
      <c r="E65" s="13"/>
    </row>
    <row r="66" spans="2:8" ht="15" x14ac:dyDescent="0.25">
      <c r="B66" s="30" t="s">
        <v>4</v>
      </c>
      <c r="C66" s="16"/>
      <c r="D66" s="100">
        <v>0</v>
      </c>
      <c r="E66" s="31">
        <f>E64*D66</f>
        <v>0</v>
      </c>
    </row>
    <row r="67" spans="2:8" ht="15" x14ac:dyDescent="0.25">
      <c r="B67" s="68" t="s">
        <v>34</v>
      </c>
      <c r="C67" s="16"/>
      <c r="D67" s="100">
        <v>0</v>
      </c>
      <c r="E67" s="31">
        <f>E64*D67</f>
        <v>0</v>
      </c>
    </row>
    <row r="68" spans="2:8" ht="15" x14ac:dyDescent="0.25">
      <c r="B68" s="68" t="s">
        <v>35</v>
      </c>
      <c r="C68" s="16"/>
      <c r="D68" s="100">
        <v>0</v>
      </c>
      <c r="E68" s="31">
        <f>E64*D68</f>
        <v>0</v>
      </c>
    </row>
    <row r="69" spans="2:8" ht="15" x14ac:dyDescent="0.25">
      <c r="B69" s="68" t="s">
        <v>36</v>
      </c>
      <c r="C69" s="16"/>
      <c r="D69" s="100">
        <v>0</v>
      </c>
      <c r="E69" s="31">
        <f>E64*D69</f>
        <v>0</v>
      </c>
    </row>
    <row r="70" spans="2:8" ht="15" x14ac:dyDescent="0.25">
      <c r="B70" s="68" t="s">
        <v>37</v>
      </c>
      <c r="C70" s="16"/>
      <c r="D70" s="100">
        <v>0</v>
      </c>
      <c r="E70" s="31">
        <f>E64*D70</f>
        <v>0</v>
      </c>
      <c r="G70" s="42"/>
      <c r="H70" s="42"/>
    </row>
    <row r="71" spans="2:8" ht="15" x14ac:dyDescent="0.25">
      <c r="B71" s="68" t="s">
        <v>8</v>
      </c>
      <c r="C71" s="16"/>
      <c r="D71" s="100">
        <v>0</v>
      </c>
      <c r="E71" s="31">
        <f>E64*D71</f>
        <v>0</v>
      </c>
    </row>
    <row r="72" spans="2:8" ht="15" x14ac:dyDescent="0.25">
      <c r="B72" s="68" t="s">
        <v>9</v>
      </c>
      <c r="C72" s="16"/>
      <c r="D72" s="100">
        <v>0</v>
      </c>
      <c r="E72" s="31">
        <f>E64*D72</f>
        <v>0</v>
      </c>
    </row>
    <row r="73" spans="2:8" ht="15" x14ac:dyDescent="0.25">
      <c r="B73" s="68" t="s">
        <v>10</v>
      </c>
      <c r="C73" s="16"/>
      <c r="D73" s="100">
        <v>0</v>
      </c>
      <c r="E73" s="31">
        <f>E64*D73</f>
        <v>0</v>
      </c>
    </row>
    <row r="74" spans="2:8" ht="15" x14ac:dyDescent="0.25">
      <c r="B74" s="68" t="s">
        <v>11</v>
      </c>
      <c r="C74" s="16"/>
      <c r="D74" s="100">
        <v>0</v>
      </c>
      <c r="E74" s="31">
        <f>E64*D74</f>
        <v>0</v>
      </c>
    </row>
    <row r="75" spans="2:8" ht="15" x14ac:dyDescent="0.25">
      <c r="B75" s="30"/>
      <c r="C75" s="16"/>
      <c r="D75" s="100"/>
      <c r="E75" s="31"/>
    </row>
    <row r="76" spans="2:8" ht="15" x14ac:dyDescent="0.25">
      <c r="B76" s="30"/>
      <c r="C76" s="16"/>
      <c r="D76" s="100"/>
      <c r="E76" s="31"/>
    </row>
    <row r="77" spans="2:8" ht="30" x14ac:dyDescent="0.25">
      <c r="B77" s="79" t="s">
        <v>38</v>
      </c>
      <c r="C77" s="16"/>
      <c r="D77" s="100">
        <v>0</v>
      </c>
      <c r="E77" s="31">
        <f>E67*D77</f>
        <v>0</v>
      </c>
    </row>
    <row r="78" spans="2:8" ht="5.25" customHeight="1" x14ac:dyDescent="0.25">
      <c r="D78" s="28"/>
      <c r="E78" s="13"/>
    </row>
    <row r="79" spans="2:8" ht="15" x14ac:dyDescent="0.25">
      <c r="D79" s="32">
        <f>SUM(D66:D78)</f>
        <v>0</v>
      </c>
      <c r="E79" s="33">
        <f>SUM(E66:E78)</f>
        <v>0</v>
      </c>
    </row>
  </sheetData>
  <mergeCells count="11">
    <mergeCell ref="B1:H1"/>
    <mergeCell ref="B2:H2"/>
    <mergeCell ref="B5:H5"/>
    <mergeCell ref="B3:H3"/>
    <mergeCell ref="B48:E48"/>
    <mergeCell ref="B62:E62"/>
    <mergeCell ref="B8:E8"/>
    <mergeCell ref="B16:E16"/>
    <mergeCell ref="B26:E26"/>
    <mergeCell ref="B33:E33"/>
    <mergeCell ref="B42:E42"/>
  </mergeCells>
  <printOptions horizontalCentered="1"/>
  <pageMargins left="0.70866141732283472" right="0.70866141732283472" top="0.74803149606299213" bottom="0.74803149606299213" header="0.31496062992125984" footer="0.31496062992125984"/>
  <pageSetup paperSize="9" scale="55" fitToHeight="2" orientation="landscape" r:id="rId1"/>
  <rowBreaks count="1" manualBreakCount="1">
    <brk id="61" min="1"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027A-D7DF-4434-A3C0-E189AF32B692}">
  <sheetPr codeName="Feuil5"/>
  <dimension ref="A1:Q68"/>
  <sheetViews>
    <sheetView zoomScale="70" zoomScaleNormal="70" workbookViewId="0">
      <selection activeCell="B8" sqref="B8:E8"/>
    </sheetView>
  </sheetViews>
  <sheetFormatPr baseColWidth="10" defaultColWidth="9.140625" defaultRowHeight="12.75" x14ac:dyDescent="0.2"/>
  <cols>
    <col min="1" max="1" width="3.140625" style="41" customWidth="1"/>
    <col min="2" max="2" width="90.7109375" style="9" customWidth="1"/>
    <col min="3" max="3" width="1.42578125" style="43" customWidth="1"/>
    <col min="4" max="4" width="25.140625" style="6" customWidth="1"/>
    <col min="5" max="5" width="25.42578125" style="44" customWidth="1"/>
    <col min="6" max="6" width="1.28515625" style="44" customWidth="1"/>
    <col min="7" max="8" width="20" style="44" customWidth="1"/>
    <col min="9" max="9" width="19.85546875" style="44" customWidth="1"/>
    <col min="10" max="10" width="2" style="44" customWidth="1"/>
    <col min="11" max="11" width="1.85546875" style="44" customWidth="1"/>
    <col min="12" max="12" width="6" style="44" customWidth="1"/>
    <col min="13" max="13" width="1.85546875" style="44" customWidth="1"/>
    <col min="14" max="14" width="6.42578125" style="44" customWidth="1"/>
    <col min="15" max="16384" width="9.140625" style="44"/>
  </cols>
  <sheetData>
    <row r="1" spans="1:17" x14ac:dyDescent="0.2">
      <c r="A1" s="44"/>
      <c r="B1" s="111" t="s">
        <v>70</v>
      </c>
      <c r="C1" s="111"/>
      <c r="D1" s="111"/>
      <c r="E1" s="111"/>
      <c r="F1" s="111"/>
      <c r="G1" s="111"/>
      <c r="H1" s="111"/>
    </row>
    <row r="2" spans="1:17" x14ac:dyDescent="0.2">
      <c r="A2" s="44"/>
      <c r="B2" s="110" t="s">
        <v>71</v>
      </c>
      <c r="C2" s="110"/>
      <c r="D2" s="110"/>
      <c r="E2" s="110"/>
      <c r="F2" s="110"/>
      <c r="G2" s="110"/>
      <c r="H2" s="110"/>
    </row>
    <row r="3" spans="1:17" ht="97.5" customHeight="1" x14ac:dyDescent="0.2">
      <c r="B3" s="108" t="s">
        <v>61</v>
      </c>
      <c r="C3" s="109"/>
      <c r="D3" s="109"/>
      <c r="E3" s="109"/>
      <c r="F3" s="109"/>
      <c r="G3" s="109"/>
      <c r="H3" s="109"/>
    </row>
    <row r="4" spans="1:17" ht="13.5" thickBot="1" x14ac:dyDescent="0.25"/>
    <row r="5" spans="1:17" ht="42" customHeight="1" thickBot="1" x14ac:dyDescent="0.25">
      <c r="B5" s="105" t="s">
        <v>12</v>
      </c>
      <c r="C5" s="106"/>
      <c r="D5" s="106"/>
      <c r="E5" s="106"/>
      <c r="F5" s="106"/>
      <c r="G5" s="106"/>
      <c r="H5" s="107"/>
      <c r="Q5" s="41"/>
    </row>
    <row r="6" spans="1:17" ht="26.25" customHeight="1" thickBot="1" x14ac:dyDescent="0.25">
      <c r="B6" s="44"/>
      <c r="C6" s="44"/>
      <c r="D6" s="44"/>
      <c r="H6" s="48" t="s">
        <v>15</v>
      </c>
      <c r="Q6" s="41"/>
    </row>
    <row r="7" spans="1:17" ht="6" customHeight="1" x14ac:dyDescent="0.25">
      <c r="A7" s="39"/>
      <c r="B7" s="17"/>
      <c r="C7" s="18"/>
      <c r="D7" s="19"/>
      <c r="E7" s="20"/>
      <c r="G7" s="11"/>
      <c r="H7" s="11"/>
      <c r="I7" s="45"/>
      <c r="J7" s="42"/>
      <c r="K7" s="42"/>
      <c r="L7" s="42"/>
      <c r="M7" s="42"/>
      <c r="N7" s="42"/>
      <c r="O7" s="42"/>
      <c r="Q7" s="41"/>
    </row>
    <row r="8" spans="1:17" ht="15" customHeight="1" x14ac:dyDescent="0.25">
      <c r="B8" s="101" t="s">
        <v>24</v>
      </c>
      <c r="C8" s="102"/>
      <c r="D8" s="102"/>
      <c r="E8" s="103"/>
      <c r="F8" s="8"/>
      <c r="G8" s="62">
        <v>1</v>
      </c>
      <c r="H8" s="69">
        <f>G8/G46</f>
        <v>4.7619047619047616E-2</v>
      </c>
      <c r="I8" s="42"/>
      <c r="J8" s="42"/>
      <c r="K8" s="42"/>
      <c r="L8" s="42"/>
      <c r="M8" s="42"/>
      <c r="N8" s="42"/>
      <c r="O8" s="42"/>
      <c r="Q8" s="39"/>
    </row>
    <row r="9" spans="1:17" s="41" customFormat="1" ht="5.25" customHeight="1" x14ac:dyDescent="0.25">
      <c r="B9" s="80"/>
      <c r="C9" s="81"/>
      <c r="D9" s="82"/>
      <c r="E9" s="83"/>
      <c r="F9" s="8"/>
      <c r="G9" s="63"/>
      <c r="H9" s="70"/>
      <c r="I9" s="4"/>
      <c r="J9" s="4"/>
      <c r="K9" s="4"/>
      <c r="L9" s="4"/>
      <c r="M9" s="4"/>
      <c r="N9" s="4"/>
      <c r="O9" s="4"/>
    </row>
    <row r="10" spans="1:17" ht="15" customHeight="1" x14ac:dyDescent="0.2">
      <c r="B10" s="84" t="s">
        <v>25</v>
      </c>
      <c r="C10" s="85"/>
      <c r="D10" s="85"/>
      <c r="E10" s="86"/>
      <c r="F10" s="8"/>
      <c r="G10" s="62">
        <f>SUM(G12:G14)</f>
        <v>3</v>
      </c>
      <c r="H10" s="69">
        <f>SUM(H12:H14)</f>
        <v>0.14285714285714285</v>
      </c>
      <c r="I10" s="42"/>
      <c r="J10" s="42"/>
      <c r="K10" s="42"/>
      <c r="L10" s="42"/>
      <c r="M10" s="42"/>
      <c r="N10" s="42"/>
      <c r="O10" s="42"/>
      <c r="Q10" s="41"/>
    </row>
    <row r="11" spans="1:17" ht="6" customHeight="1" x14ac:dyDescent="0.25">
      <c r="A11" s="39"/>
      <c r="B11" s="87"/>
      <c r="C11" s="88"/>
      <c r="D11" s="89"/>
      <c r="E11" s="90"/>
      <c r="G11" s="64"/>
      <c r="H11" s="71"/>
      <c r="I11" s="42"/>
      <c r="J11" s="42"/>
      <c r="K11" s="42"/>
      <c r="L11" s="42"/>
      <c r="M11" s="42"/>
      <c r="N11" s="42"/>
      <c r="O11" s="42"/>
      <c r="Q11" s="41"/>
    </row>
    <row r="12" spans="1:17" ht="15" customHeight="1" x14ac:dyDescent="0.25">
      <c r="B12" s="91" t="s">
        <v>26</v>
      </c>
      <c r="C12" s="92"/>
      <c r="D12" s="92"/>
      <c r="E12" s="93"/>
      <c r="G12" s="65">
        <v>1</v>
      </c>
      <c r="H12" s="72">
        <f>G12/G46</f>
        <v>4.7619047619047616E-2</v>
      </c>
      <c r="I12" s="42"/>
      <c r="J12" s="42"/>
      <c r="K12" s="42"/>
      <c r="L12" s="42"/>
      <c r="M12" s="42"/>
      <c r="N12" s="42"/>
      <c r="O12" s="42"/>
      <c r="Q12" s="39"/>
    </row>
    <row r="13" spans="1:17" ht="15" customHeight="1" x14ac:dyDescent="0.25">
      <c r="B13" s="91" t="s">
        <v>18</v>
      </c>
      <c r="C13" s="92"/>
      <c r="D13" s="92"/>
      <c r="E13" s="93"/>
      <c r="G13" s="65">
        <v>1</v>
      </c>
      <c r="H13" s="72">
        <f>G13/G46</f>
        <v>4.7619047619047616E-2</v>
      </c>
      <c r="I13" s="55"/>
      <c r="J13" s="42"/>
      <c r="K13" s="42"/>
      <c r="L13" s="42"/>
      <c r="M13" s="42"/>
      <c r="N13" s="42"/>
      <c r="O13" s="42"/>
      <c r="Q13" s="39"/>
    </row>
    <row r="14" spans="1:17" ht="15" customHeight="1" x14ac:dyDescent="0.25">
      <c r="B14" s="91" t="s">
        <v>18</v>
      </c>
      <c r="C14" s="92"/>
      <c r="D14" s="92"/>
      <c r="E14" s="93"/>
      <c r="G14" s="65">
        <v>1</v>
      </c>
      <c r="H14" s="72">
        <f>G14/G46</f>
        <v>4.7619047619047616E-2</v>
      </c>
      <c r="I14" s="42"/>
      <c r="J14" s="42"/>
      <c r="K14" s="42"/>
      <c r="L14" s="42"/>
      <c r="M14" s="42"/>
      <c r="N14" s="42"/>
      <c r="O14" s="42"/>
      <c r="Q14" s="39"/>
    </row>
    <row r="15" spans="1:17" s="41" customFormat="1" ht="6" customHeight="1" x14ac:dyDescent="0.25">
      <c r="B15" s="80"/>
      <c r="C15" s="94"/>
      <c r="D15" s="82"/>
      <c r="E15" s="95"/>
      <c r="F15" s="44"/>
      <c r="G15" s="66"/>
      <c r="H15" s="73"/>
      <c r="I15" s="4"/>
      <c r="J15" s="4"/>
      <c r="K15" s="4"/>
      <c r="L15" s="4"/>
      <c r="M15" s="4"/>
      <c r="N15" s="4"/>
      <c r="O15" s="4"/>
      <c r="Q15" s="54"/>
    </row>
    <row r="16" spans="1:17" ht="15" customHeight="1" x14ac:dyDescent="0.2">
      <c r="B16" s="101" t="s">
        <v>27</v>
      </c>
      <c r="C16" s="102"/>
      <c r="D16" s="102"/>
      <c r="E16" s="103"/>
      <c r="F16" s="8"/>
      <c r="G16" s="62">
        <f>SUM(G18:G21)</f>
        <v>4</v>
      </c>
      <c r="H16" s="69">
        <f>SUM(H18:H21)</f>
        <v>0.19047619047619047</v>
      </c>
      <c r="I16" s="42"/>
      <c r="J16" s="42"/>
      <c r="K16" s="42"/>
      <c r="L16" s="42"/>
      <c r="M16" s="42"/>
      <c r="N16" s="42"/>
      <c r="O16" s="42"/>
      <c r="Q16" s="41"/>
    </row>
    <row r="17" spans="1:17" ht="6" customHeight="1" x14ac:dyDescent="0.25">
      <c r="A17" s="39"/>
      <c r="B17" s="87"/>
      <c r="C17" s="88"/>
      <c r="D17" s="89"/>
      <c r="E17" s="90"/>
      <c r="G17" s="64"/>
      <c r="H17" s="71"/>
      <c r="I17" s="42"/>
      <c r="J17" s="42"/>
      <c r="K17" s="42"/>
      <c r="L17" s="42"/>
      <c r="M17" s="42"/>
      <c r="N17" s="42"/>
      <c r="O17" s="42"/>
      <c r="Q17" s="41"/>
    </row>
    <row r="18" spans="1:17" ht="15" customHeight="1" x14ac:dyDescent="0.25">
      <c r="B18" s="91" t="s">
        <v>18</v>
      </c>
      <c r="C18" s="92"/>
      <c r="D18" s="92"/>
      <c r="E18" s="93"/>
      <c r="G18" s="65">
        <v>1</v>
      </c>
      <c r="H18" s="72">
        <f>G18/G46</f>
        <v>4.7619047619047616E-2</v>
      </c>
      <c r="I18" s="42"/>
      <c r="J18" s="42"/>
      <c r="K18" s="42"/>
      <c r="L18" s="42"/>
      <c r="M18" s="42"/>
      <c r="N18" s="42"/>
      <c r="O18" s="42"/>
      <c r="Q18" s="39"/>
    </row>
    <row r="19" spans="1:17" ht="15" customHeight="1" x14ac:dyDescent="0.2">
      <c r="B19" s="91" t="s">
        <v>18</v>
      </c>
      <c r="C19" s="92"/>
      <c r="D19" s="92"/>
      <c r="E19" s="93"/>
      <c r="G19" s="65">
        <v>1</v>
      </c>
      <c r="H19" s="72">
        <f>G19/G46</f>
        <v>4.7619047619047616E-2</v>
      </c>
      <c r="I19" s="42"/>
      <c r="J19" s="42"/>
      <c r="K19" s="42"/>
      <c r="L19" s="42"/>
      <c r="M19" s="42"/>
      <c r="N19" s="42"/>
      <c r="O19" s="42"/>
      <c r="Q19" s="41"/>
    </row>
    <row r="20" spans="1:17" ht="15" customHeight="1" x14ac:dyDescent="0.2">
      <c r="B20" s="91" t="s">
        <v>18</v>
      </c>
      <c r="C20" s="92"/>
      <c r="D20" s="92"/>
      <c r="E20" s="93"/>
      <c r="G20" s="65">
        <v>1</v>
      </c>
      <c r="H20" s="72">
        <f>G20/G46</f>
        <v>4.7619047619047616E-2</v>
      </c>
      <c r="I20" s="42"/>
      <c r="J20" s="42"/>
      <c r="K20" s="42"/>
      <c r="L20" s="42"/>
      <c r="M20" s="42"/>
      <c r="N20" s="42"/>
      <c r="O20" s="42"/>
      <c r="Q20" s="41"/>
    </row>
    <row r="21" spans="1:17" ht="15" customHeight="1" x14ac:dyDescent="0.2">
      <c r="B21" s="91"/>
      <c r="C21" s="92"/>
      <c r="D21" s="92"/>
      <c r="E21" s="93"/>
      <c r="G21" s="65">
        <v>1</v>
      </c>
      <c r="H21" s="72">
        <f>G21/G46</f>
        <v>4.7619047619047616E-2</v>
      </c>
      <c r="I21" s="42"/>
      <c r="J21" s="42"/>
      <c r="K21" s="42"/>
      <c r="L21" s="42"/>
      <c r="M21" s="42"/>
      <c r="N21" s="42"/>
      <c r="O21" s="42"/>
      <c r="Q21" s="41"/>
    </row>
    <row r="22" spans="1:17" s="41" customFormat="1" ht="6" customHeight="1" x14ac:dyDescent="0.25">
      <c r="B22" s="80"/>
      <c r="C22" s="81"/>
      <c r="D22" s="82"/>
      <c r="E22" s="83"/>
      <c r="F22" s="8"/>
      <c r="G22" s="63"/>
      <c r="H22" s="70"/>
      <c r="I22" s="4"/>
      <c r="J22" s="4"/>
      <c r="K22" s="4"/>
      <c r="L22" s="4"/>
      <c r="M22" s="4"/>
      <c r="N22" s="4"/>
      <c r="O22" s="4"/>
    </row>
    <row r="23" spans="1:17" ht="15" customHeight="1" x14ac:dyDescent="0.2">
      <c r="B23" s="101" t="s">
        <v>28</v>
      </c>
      <c r="C23" s="102"/>
      <c r="D23" s="102"/>
      <c r="E23" s="103"/>
      <c r="F23" s="8"/>
      <c r="G23" s="62">
        <f>SUM(G25:G31)</f>
        <v>7</v>
      </c>
      <c r="H23" s="69">
        <f>SUM(H25:H31)</f>
        <v>0.33333333333333331</v>
      </c>
      <c r="I23" s="42"/>
      <c r="J23" s="42"/>
      <c r="K23" s="42"/>
      <c r="L23" s="42"/>
      <c r="M23" s="42"/>
      <c r="N23" s="42"/>
      <c r="O23" s="42"/>
      <c r="Q23" s="41"/>
    </row>
    <row r="24" spans="1:17" ht="6" customHeight="1" x14ac:dyDescent="0.25">
      <c r="A24" s="39"/>
      <c r="B24" s="87"/>
      <c r="C24" s="88"/>
      <c r="D24" s="89"/>
      <c r="E24" s="90"/>
      <c r="G24" s="64"/>
      <c r="H24" s="71"/>
      <c r="I24" s="42"/>
      <c r="J24" s="42"/>
      <c r="K24" s="42"/>
      <c r="L24" s="42"/>
      <c r="M24" s="42"/>
      <c r="N24" s="42"/>
      <c r="O24" s="42"/>
      <c r="Q24" s="41"/>
    </row>
    <row r="25" spans="1:17" ht="15" customHeight="1" x14ac:dyDescent="0.25">
      <c r="B25" s="91" t="s">
        <v>29</v>
      </c>
      <c r="C25" s="92"/>
      <c r="D25" s="92"/>
      <c r="E25" s="93"/>
      <c r="G25" s="65">
        <v>1</v>
      </c>
      <c r="H25" s="72">
        <f>G25/G46</f>
        <v>4.7619047619047616E-2</v>
      </c>
      <c r="I25" s="42"/>
      <c r="J25" s="42"/>
      <c r="K25" s="42"/>
      <c r="L25" s="42"/>
      <c r="M25" s="42"/>
      <c r="N25" s="42"/>
      <c r="O25" s="42"/>
      <c r="Q25" s="39"/>
    </row>
    <row r="26" spans="1:17" ht="15" customHeight="1" x14ac:dyDescent="0.25">
      <c r="B26" s="91" t="s">
        <v>30</v>
      </c>
      <c r="C26" s="92"/>
      <c r="D26" s="92"/>
      <c r="E26" s="93"/>
      <c r="G26" s="65">
        <v>1</v>
      </c>
      <c r="H26" s="72">
        <f>G26/G46</f>
        <v>4.7619047619047616E-2</v>
      </c>
      <c r="I26" s="42"/>
      <c r="J26" s="42"/>
      <c r="K26" s="42"/>
      <c r="L26" s="42"/>
      <c r="M26" s="42"/>
      <c r="N26" s="42"/>
      <c r="O26" s="42"/>
      <c r="Q26" s="39"/>
    </row>
    <row r="27" spans="1:17" ht="15" customHeight="1" x14ac:dyDescent="0.25">
      <c r="B27" s="91" t="s">
        <v>22</v>
      </c>
      <c r="C27" s="92"/>
      <c r="D27" s="92"/>
      <c r="E27" s="93"/>
      <c r="G27" s="65">
        <v>1</v>
      </c>
      <c r="H27" s="72">
        <f>G27/G46</f>
        <v>4.7619047619047616E-2</v>
      </c>
      <c r="I27" s="42"/>
      <c r="J27" s="42"/>
      <c r="K27" s="42"/>
      <c r="L27" s="42"/>
      <c r="M27" s="42"/>
      <c r="N27" s="42"/>
      <c r="O27" s="42"/>
      <c r="Q27" s="39"/>
    </row>
    <row r="28" spans="1:17" ht="15" customHeight="1" x14ac:dyDescent="0.25">
      <c r="B28" s="91" t="s">
        <v>31</v>
      </c>
      <c r="C28" s="92"/>
      <c r="D28" s="92"/>
      <c r="E28" s="93"/>
      <c r="G28" s="65">
        <v>1</v>
      </c>
      <c r="H28" s="72">
        <f>G28/G46</f>
        <v>4.7619047619047616E-2</v>
      </c>
      <c r="I28" s="42"/>
      <c r="J28" s="42"/>
      <c r="K28" s="42"/>
      <c r="L28" s="42"/>
      <c r="M28" s="42"/>
      <c r="N28" s="42"/>
      <c r="O28" s="42"/>
      <c r="Q28" s="39"/>
    </row>
    <row r="29" spans="1:17" ht="15" customHeight="1" x14ac:dyDescent="0.25">
      <c r="B29" s="91" t="s">
        <v>19</v>
      </c>
      <c r="C29" s="92"/>
      <c r="D29" s="92"/>
      <c r="E29" s="93"/>
      <c r="G29" s="65">
        <v>1</v>
      </c>
      <c r="H29" s="72">
        <f>G29/G46</f>
        <v>4.7619047619047616E-2</v>
      </c>
      <c r="I29" s="42"/>
      <c r="J29" s="42"/>
      <c r="K29" s="42"/>
      <c r="L29" s="42"/>
      <c r="M29" s="42"/>
      <c r="N29" s="42"/>
      <c r="O29" s="42"/>
      <c r="Q29" s="39"/>
    </row>
    <row r="30" spans="1:17" ht="15" customHeight="1" x14ac:dyDescent="0.25">
      <c r="B30" s="91" t="s">
        <v>19</v>
      </c>
      <c r="C30" s="92"/>
      <c r="D30" s="92"/>
      <c r="E30" s="93"/>
      <c r="G30" s="65">
        <v>1</v>
      </c>
      <c r="H30" s="72">
        <f>G30/G46</f>
        <v>4.7619047619047616E-2</v>
      </c>
      <c r="I30" s="42"/>
      <c r="J30" s="42"/>
      <c r="K30" s="42"/>
      <c r="L30" s="42"/>
      <c r="M30" s="42"/>
      <c r="N30" s="42"/>
      <c r="O30" s="42"/>
      <c r="Q30" s="39"/>
    </row>
    <row r="31" spans="1:17" ht="15" customHeight="1" x14ac:dyDescent="0.2">
      <c r="B31" s="91"/>
      <c r="C31" s="92"/>
      <c r="D31" s="92"/>
      <c r="E31" s="93"/>
      <c r="G31" s="65">
        <v>1</v>
      </c>
      <c r="H31" s="72">
        <f>G31/G46</f>
        <v>4.7619047619047616E-2</v>
      </c>
      <c r="I31" s="42"/>
      <c r="J31" s="42"/>
      <c r="K31" s="42"/>
      <c r="L31" s="42"/>
      <c r="M31" s="42"/>
      <c r="N31" s="42"/>
      <c r="O31" s="42"/>
      <c r="Q31" s="41"/>
    </row>
    <row r="32" spans="1:17" s="41" customFormat="1" ht="6" customHeight="1" x14ac:dyDescent="0.25">
      <c r="B32" s="80"/>
      <c r="C32" s="94"/>
      <c r="D32" s="82"/>
      <c r="E32" s="95"/>
      <c r="F32" s="44"/>
      <c r="G32" s="66"/>
      <c r="H32" s="73"/>
      <c r="I32" s="4"/>
      <c r="J32" s="4"/>
      <c r="K32" s="4"/>
      <c r="L32" s="4"/>
      <c r="M32" s="4"/>
      <c r="N32" s="4"/>
      <c r="O32" s="4"/>
    </row>
    <row r="33" spans="1:17" s="41" customFormat="1" ht="15" customHeight="1" x14ac:dyDescent="0.2">
      <c r="B33" s="101" t="s">
        <v>14</v>
      </c>
      <c r="C33" s="102"/>
      <c r="D33" s="102"/>
      <c r="E33" s="103"/>
      <c r="F33" s="8"/>
      <c r="G33" s="62">
        <f>SUM(G35:G37)</f>
        <v>3</v>
      </c>
      <c r="H33" s="74">
        <f>SUM(H35:H37)</f>
        <v>0.14285714285714285</v>
      </c>
      <c r="I33" s="4"/>
      <c r="J33" s="4"/>
      <c r="K33" s="4"/>
      <c r="L33" s="4"/>
      <c r="M33" s="4"/>
      <c r="N33" s="4"/>
      <c r="O33" s="4"/>
    </row>
    <row r="34" spans="1:17" s="41" customFormat="1" ht="6" customHeight="1" x14ac:dyDescent="0.25">
      <c r="B34" s="80"/>
      <c r="C34" s="81"/>
      <c r="D34" s="82"/>
      <c r="E34" s="83"/>
      <c r="F34" s="8"/>
      <c r="G34" s="63"/>
      <c r="H34" s="70"/>
      <c r="I34" s="4"/>
      <c r="J34" s="4"/>
      <c r="K34" s="4"/>
      <c r="L34" s="4"/>
      <c r="M34" s="4"/>
      <c r="N34" s="4"/>
      <c r="O34" s="4"/>
    </row>
    <row r="35" spans="1:17" ht="15" customHeight="1" x14ac:dyDescent="0.25">
      <c r="B35" s="91" t="s">
        <v>19</v>
      </c>
      <c r="C35" s="92"/>
      <c r="D35" s="92"/>
      <c r="E35" s="93"/>
      <c r="G35" s="65">
        <v>1</v>
      </c>
      <c r="H35" s="72">
        <f>SUM(G35/G46)</f>
        <v>4.7619047619047616E-2</v>
      </c>
      <c r="I35" s="42"/>
      <c r="J35" s="42"/>
      <c r="K35" s="42"/>
      <c r="L35" s="42"/>
      <c r="M35" s="42"/>
      <c r="N35" s="42"/>
      <c r="O35" s="42"/>
      <c r="Q35" s="39"/>
    </row>
    <row r="36" spans="1:17" ht="15" customHeight="1" x14ac:dyDescent="0.25">
      <c r="B36" s="91" t="s">
        <v>19</v>
      </c>
      <c r="C36" s="92"/>
      <c r="D36" s="92"/>
      <c r="E36" s="93"/>
      <c r="G36" s="65">
        <v>1</v>
      </c>
      <c r="H36" s="72">
        <f>SUM(G36/G46)</f>
        <v>4.7619047619047616E-2</v>
      </c>
      <c r="I36" s="42"/>
      <c r="J36" s="42"/>
      <c r="K36" s="42"/>
      <c r="L36" s="42"/>
      <c r="M36" s="42"/>
      <c r="N36" s="42"/>
      <c r="O36" s="42"/>
      <c r="Q36" s="39"/>
    </row>
    <row r="37" spans="1:17" ht="15" customHeight="1" x14ac:dyDescent="0.25">
      <c r="B37" s="91"/>
      <c r="C37" s="92"/>
      <c r="D37" s="92"/>
      <c r="E37" s="93"/>
      <c r="G37" s="65">
        <v>1</v>
      </c>
      <c r="H37" s="72">
        <f>SUM(G37/G46)</f>
        <v>4.7619047619047616E-2</v>
      </c>
      <c r="I37" s="42"/>
      <c r="J37" s="42"/>
      <c r="K37" s="42"/>
      <c r="L37" s="42"/>
      <c r="M37" s="42"/>
      <c r="N37" s="42"/>
      <c r="O37" s="42"/>
      <c r="Q37" s="39"/>
    </row>
    <row r="38" spans="1:17" s="41" customFormat="1" ht="6" customHeight="1" x14ac:dyDescent="0.25">
      <c r="B38" s="80"/>
      <c r="C38" s="81"/>
      <c r="D38" s="82"/>
      <c r="E38" s="83"/>
      <c r="F38" s="8"/>
      <c r="G38" s="63"/>
      <c r="H38" s="70"/>
      <c r="I38" s="4"/>
      <c r="J38" s="4"/>
      <c r="K38" s="4"/>
      <c r="L38" s="4"/>
      <c r="M38" s="4"/>
      <c r="N38" s="4"/>
      <c r="O38" s="4"/>
    </row>
    <row r="39" spans="1:17" ht="33.75" customHeight="1" x14ac:dyDescent="0.2">
      <c r="B39" s="104" t="s">
        <v>32</v>
      </c>
      <c r="C39" s="102"/>
      <c r="D39" s="102"/>
      <c r="E39" s="103"/>
      <c r="F39" s="8"/>
      <c r="G39" s="62">
        <f>SUM(G41:G43)</f>
        <v>3</v>
      </c>
      <c r="H39" s="69">
        <f>SUM(H41:H43)</f>
        <v>0.14285714285714285</v>
      </c>
      <c r="I39" s="42"/>
      <c r="J39" s="42"/>
      <c r="K39" s="42"/>
      <c r="L39" s="42"/>
      <c r="M39" s="42"/>
      <c r="N39" s="42"/>
      <c r="O39" s="42"/>
      <c r="Q39" s="41"/>
    </row>
    <row r="40" spans="1:17" ht="6" customHeight="1" x14ac:dyDescent="0.25">
      <c r="A40" s="39"/>
      <c r="B40" s="87"/>
      <c r="C40" s="88"/>
      <c r="D40" s="89"/>
      <c r="E40" s="90"/>
      <c r="G40" s="64"/>
      <c r="H40" s="71"/>
      <c r="I40" s="42"/>
      <c r="J40" s="42"/>
      <c r="K40" s="42"/>
      <c r="L40" s="42"/>
      <c r="M40" s="42"/>
      <c r="N40" s="42"/>
      <c r="O40" s="42"/>
      <c r="Q40" s="41"/>
    </row>
    <row r="41" spans="1:17" ht="15" customHeight="1" x14ac:dyDescent="0.25">
      <c r="B41" s="91" t="s">
        <v>18</v>
      </c>
      <c r="C41" s="92"/>
      <c r="D41" s="92"/>
      <c r="E41" s="93"/>
      <c r="G41" s="65">
        <v>1</v>
      </c>
      <c r="H41" s="72">
        <f>SUM(G41/G46)</f>
        <v>4.7619047619047616E-2</v>
      </c>
      <c r="I41" s="42"/>
      <c r="J41" s="42"/>
      <c r="K41" s="42"/>
      <c r="L41" s="42"/>
      <c r="M41" s="42"/>
      <c r="N41" s="42"/>
      <c r="O41" s="42"/>
      <c r="Q41" s="39"/>
    </row>
    <row r="42" spans="1:17" ht="15" customHeight="1" x14ac:dyDescent="0.25">
      <c r="B42" s="91" t="s">
        <v>18</v>
      </c>
      <c r="C42" s="92"/>
      <c r="D42" s="92"/>
      <c r="E42" s="93"/>
      <c r="G42" s="65">
        <v>1</v>
      </c>
      <c r="H42" s="72">
        <f>SUM(G42/G46)</f>
        <v>4.7619047619047616E-2</v>
      </c>
      <c r="I42" s="42"/>
      <c r="J42" s="42"/>
      <c r="K42" s="42"/>
      <c r="L42" s="42"/>
      <c r="M42" s="42"/>
      <c r="N42" s="42"/>
      <c r="O42" s="42"/>
      <c r="Q42" s="39"/>
    </row>
    <row r="43" spans="1:17" ht="15" customHeight="1" x14ac:dyDescent="0.2">
      <c r="B43" s="22"/>
      <c r="C43" s="15"/>
      <c r="D43" s="15"/>
      <c r="E43" s="21"/>
      <c r="G43" s="65">
        <v>1</v>
      </c>
      <c r="H43" s="72">
        <f>G43/G46</f>
        <v>4.7619047619047616E-2</v>
      </c>
      <c r="I43" s="42"/>
      <c r="J43" s="42"/>
      <c r="K43" s="42"/>
      <c r="L43" s="42"/>
      <c r="M43" s="42"/>
      <c r="N43" s="42"/>
      <c r="O43" s="42"/>
      <c r="Q43" s="41"/>
    </row>
    <row r="44" spans="1:17" ht="6" customHeight="1" thickBot="1" x14ac:dyDescent="0.3">
      <c r="A44" s="39"/>
      <c r="B44" s="50"/>
      <c r="C44" s="23"/>
      <c r="D44" s="24"/>
      <c r="E44" s="25"/>
      <c r="G44" s="14"/>
      <c r="H44" s="75"/>
      <c r="I44" s="42"/>
      <c r="J44" s="42"/>
      <c r="K44" s="42"/>
      <c r="L44" s="42"/>
      <c r="M44" s="42"/>
      <c r="N44" s="42"/>
      <c r="O44" s="42"/>
      <c r="Q44" s="41"/>
    </row>
    <row r="45" spans="1:17" ht="15.75" thickBot="1" x14ac:dyDescent="0.3">
      <c r="B45" s="10"/>
      <c r="D45" s="7"/>
      <c r="E45" s="42"/>
      <c r="G45" s="42"/>
      <c r="H45" s="76"/>
      <c r="I45" s="42"/>
      <c r="J45" s="42"/>
      <c r="K45" s="42"/>
      <c r="L45" s="42"/>
      <c r="M45" s="42"/>
      <c r="N45" s="42"/>
      <c r="O45" s="42"/>
      <c r="Q45" s="39"/>
    </row>
    <row r="46" spans="1:17" ht="15.75" thickBot="1" x14ac:dyDescent="0.3">
      <c r="B46" s="40" t="s">
        <v>5</v>
      </c>
      <c r="G46" s="78">
        <f>G39+G23+G16+G33+G10+G8</f>
        <v>21</v>
      </c>
      <c r="H46" s="77">
        <f>H8+H10+H16+H23+H33+H39</f>
        <v>0.99999999999999978</v>
      </c>
      <c r="I46" s="42"/>
      <c r="J46" s="42"/>
      <c r="K46" s="42"/>
      <c r="L46" s="42"/>
      <c r="M46" s="42"/>
      <c r="N46" s="42"/>
      <c r="O46" s="42"/>
      <c r="Q46" s="41"/>
    </row>
    <row r="47" spans="1:17" ht="27" customHeight="1" x14ac:dyDescent="0.25">
      <c r="B47" s="26" t="s">
        <v>0</v>
      </c>
      <c r="F47" s="42"/>
      <c r="H47" s="42"/>
      <c r="I47" s="42"/>
      <c r="J47" s="42"/>
      <c r="K47" s="42"/>
      <c r="L47" s="42"/>
      <c r="M47" s="42"/>
      <c r="N47" s="42"/>
      <c r="O47" s="42"/>
      <c r="Q47" s="41"/>
    </row>
    <row r="48" spans="1:17" ht="27" customHeight="1" thickBot="1" x14ac:dyDescent="0.3">
      <c r="B48" s="26"/>
      <c r="D48" s="7"/>
      <c r="E48" s="42" t="s">
        <v>16</v>
      </c>
      <c r="F48" s="42"/>
      <c r="G48" s="42"/>
      <c r="H48" s="42"/>
      <c r="I48" s="42"/>
      <c r="J48" s="42"/>
      <c r="K48" s="42"/>
      <c r="L48" s="42"/>
      <c r="M48" s="42"/>
      <c r="N48" s="42"/>
      <c r="O48" s="42"/>
      <c r="Q48" s="41"/>
    </row>
    <row r="49" spans="1:17" ht="27" customHeight="1" thickBot="1" x14ac:dyDescent="0.3">
      <c r="B49" s="26"/>
      <c r="D49" s="49" t="s">
        <v>17</v>
      </c>
      <c r="E49" s="97">
        <v>5</v>
      </c>
      <c r="F49" s="42"/>
      <c r="G49" s="53">
        <f>SUM(G46/E49)</f>
        <v>4.2</v>
      </c>
      <c r="H49" s="42"/>
      <c r="I49" s="42"/>
      <c r="J49" s="42"/>
      <c r="K49" s="42"/>
      <c r="L49" s="42"/>
      <c r="M49" s="42"/>
      <c r="N49" s="42"/>
      <c r="O49" s="42"/>
      <c r="Q49" s="41"/>
    </row>
    <row r="50" spans="1:17" ht="27" customHeight="1" thickBot="1" x14ac:dyDescent="0.3">
      <c r="B50" s="26"/>
      <c r="H50" s="42"/>
      <c r="I50" s="42"/>
      <c r="J50" s="42"/>
      <c r="K50" s="42"/>
      <c r="L50" s="42"/>
      <c r="M50" s="42"/>
      <c r="N50" s="42"/>
      <c r="O50" s="42"/>
      <c r="Q50" s="41"/>
    </row>
    <row r="51" spans="1:17" ht="26.25" customHeight="1" thickBot="1" x14ac:dyDescent="0.25">
      <c r="B51" s="44"/>
      <c r="C51" s="44"/>
      <c r="D51" s="46" t="s">
        <v>13</v>
      </c>
      <c r="E51" s="98">
        <v>0</v>
      </c>
      <c r="Q51" s="41"/>
    </row>
    <row r="52" spans="1:17" ht="26.25" customHeight="1" thickBot="1" x14ac:dyDescent="0.25">
      <c r="B52" s="44"/>
      <c r="C52" s="44"/>
      <c r="D52" s="44"/>
    </row>
    <row r="53" spans="1:17" ht="45" customHeight="1" thickBot="1" x14ac:dyDescent="0.25">
      <c r="B53" s="105" t="s">
        <v>1</v>
      </c>
      <c r="C53" s="106"/>
      <c r="D53" s="106"/>
      <c r="E53" s="107"/>
    </row>
    <row r="54" spans="1:17" ht="15.75" thickBot="1" x14ac:dyDescent="0.3">
      <c r="B54" s="27"/>
      <c r="C54" s="16"/>
      <c r="D54" s="28"/>
      <c r="E54" s="13"/>
    </row>
    <row r="55" spans="1:17" s="38" customFormat="1" ht="30.75" thickBot="1" x14ac:dyDescent="0.25">
      <c r="A55" s="34"/>
      <c r="B55" s="35" t="s">
        <v>2</v>
      </c>
      <c r="C55" s="36"/>
      <c r="D55" s="37" t="s">
        <v>23</v>
      </c>
      <c r="E55" s="56">
        <f>E51*G46</f>
        <v>0</v>
      </c>
    </row>
    <row r="56" spans="1:17" ht="15" x14ac:dyDescent="0.25">
      <c r="B56" s="29" t="s">
        <v>3</v>
      </c>
      <c r="C56" s="16"/>
      <c r="D56" s="28"/>
      <c r="E56" s="13"/>
    </row>
    <row r="57" spans="1:17" ht="15" x14ac:dyDescent="0.25">
      <c r="B57" s="30" t="s">
        <v>4</v>
      </c>
      <c r="C57" s="16"/>
      <c r="D57" s="67">
        <v>0</v>
      </c>
      <c r="E57" s="59">
        <f>E55*D57</f>
        <v>0</v>
      </c>
    </row>
    <row r="58" spans="1:17" ht="15" x14ac:dyDescent="0.25">
      <c r="B58" s="68" t="s">
        <v>34</v>
      </c>
      <c r="C58" s="16"/>
      <c r="D58" s="67">
        <v>0</v>
      </c>
      <c r="E58" s="59">
        <f>E55*D58</f>
        <v>0</v>
      </c>
    </row>
    <row r="59" spans="1:17" ht="15" x14ac:dyDescent="0.25">
      <c r="B59" s="68" t="s">
        <v>35</v>
      </c>
      <c r="C59" s="16"/>
      <c r="D59" s="67">
        <v>0</v>
      </c>
      <c r="E59" s="59">
        <f>E55*D59</f>
        <v>0</v>
      </c>
    </row>
    <row r="60" spans="1:17" ht="15" x14ac:dyDescent="0.25">
      <c r="B60" s="68" t="s">
        <v>36</v>
      </c>
      <c r="C60" s="16"/>
      <c r="D60" s="67">
        <v>0</v>
      </c>
      <c r="E60" s="59">
        <f>E55*D60</f>
        <v>0</v>
      </c>
    </row>
    <row r="61" spans="1:17" ht="15" x14ac:dyDescent="0.25">
      <c r="B61" s="68" t="s">
        <v>37</v>
      </c>
      <c r="C61" s="16"/>
      <c r="D61" s="67">
        <v>0</v>
      </c>
      <c r="E61" s="59">
        <f>E55*D61</f>
        <v>0</v>
      </c>
      <c r="G61" s="42"/>
      <c r="H61" s="42"/>
    </row>
    <row r="62" spans="1:17" ht="15" x14ac:dyDescent="0.25">
      <c r="B62" s="68" t="s">
        <v>10</v>
      </c>
      <c r="C62" s="16"/>
      <c r="D62" s="67">
        <v>0</v>
      </c>
      <c r="E62" s="59">
        <f>E55*D62</f>
        <v>0</v>
      </c>
    </row>
    <row r="63" spans="1:17" ht="15" x14ac:dyDescent="0.25">
      <c r="B63" s="68" t="s">
        <v>11</v>
      </c>
      <c r="C63" s="16"/>
      <c r="D63" s="67">
        <v>0</v>
      </c>
      <c r="E63" s="59">
        <f>E55*D63</f>
        <v>0</v>
      </c>
    </row>
    <row r="64" spans="1:17" ht="15" x14ac:dyDescent="0.25">
      <c r="B64" s="30"/>
      <c r="C64" s="16"/>
      <c r="D64" s="67"/>
      <c r="E64" s="59"/>
    </row>
    <row r="65" spans="2:5" ht="15" x14ac:dyDescent="0.25">
      <c r="B65" s="30"/>
      <c r="C65" s="16"/>
      <c r="D65" s="61"/>
      <c r="E65" s="59"/>
    </row>
    <row r="66" spans="2:5" ht="30" x14ac:dyDescent="0.25">
      <c r="B66" s="79" t="s">
        <v>38</v>
      </c>
      <c r="C66" s="16"/>
      <c r="D66" s="67">
        <v>0</v>
      </c>
      <c r="E66" s="59">
        <f>E58*D66</f>
        <v>0</v>
      </c>
    </row>
    <row r="67" spans="2:5" ht="5.25" customHeight="1" x14ac:dyDescent="0.2">
      <c r="D67" s="57"/>
      <c r="E67" s="57"/>
    </row>
    <row r="68" spans="2:5" ht="15" x14ac:dyDescent="0.2">
      <c r="D68" s="58">
        <f>SUM(D57:D66)</f>
        <v>0</v>
      </c>
      <c r="E68" s="60">
        <f>SUM(E57:E67)</f>
        <v>0</v>
      </c>
    </row>
  </sheetData>
  <mergeCells count="10">
    <mergeCell ref="B1:H1"/>
    <mergeCell ref="B2:H2"/>
    <mergeCell ref="B39:E39"/>
    <mergeCell ref="B53:E53"/>
    <mergeCell ref="B5:H5"/>
    <mergeCell ref="B3:H3"/>
    <mergeCell ref="B8:E8"/>
    <mergeCell ref="B16:E16"/>
    <mergeCell ref="B23:E23"/>
    <mergeCell ref="B33:E33"/>
  </mergeCells>
  <printOptions horizontalCentered="1"/>
  <pageMargins left="0.70866141732283472" right="0.70866141732283472" top="0.74803149606299213" bottom="0.74803149606299213" header="0.31496062992125984" footer="0.31496062992125984"/>
  <pageSetup paperSize="9" scale="55" fitToHeight="2" orientation="landscape" r:id="rId1"/>
  <rowBreaks count="1" manualBreakCount="1">
    <brk id="52" min="1"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A09F1-6840-474F-8BF3-61447E753524}">
  <sheetPr codeName="Feuil6"/>
  <dimension ref="A1:Q96"/>
  <sheetViews>
    <sheetView zoomScale="70" zoomScaleNormal="70" workbookViewId="0">
      <selection activeCell="B7" sqref="B7"/>
    </sheetView>
  </sheetViews>
  <sheetFormatPr baseColWidth="10" defaultColWidth="9.140625" defaultRowHeight="12.75" x14ac:dyDescent="0.2"/>
  <cols>
    <col min="1" max="1" width="3.140625" style="41" customWidth="1"/>
    <col min="2" max="2" width="90.7109375" style="9" customWidth="1"/>
    <col min="3" max="3" width="1.42578125" style="43" customWidth="1"/>
    <col min="4" max="4" width="25.140625" style="6" customWidth="1"/>
    <col min="5" max="5" width="25.42578125" style="44" customWidth="1"/>
    <col min="6" max="6" width="1.28515625" style="44" customWidth="1"/>
    <col min="7" max="8" width="20" style="44" customWidth="1"/>
    <col min="9" max="9" width="19.85546875" style="44" customWidth="1"/>
    <col min="10" max="10" width="2" style="44" customWidth="1"/>
    <col min="11" max="11" width="1.85546875" style="44" customWidth="1"/>
    <col min="12" max="12" width="6" style="44" customWidth="1"/>
    <col min="13" max="13" width="1.85546875" style="44" customWidth="1"/>
    <col min="14" max="14" width="6.42578125" style="44" customWidth="1"/>
    <col min="15" max="16384" width="9.140625" style="44"/>
  </cols>
  <sheetData>
    <row r="1" spans="1:17" x14ac:dyDescent="0.2">
      <c r="A1" s="44"/>
      <c r="B1" s="111" t="s">
        <v>70</v>
      </c>
      <c r="C1" s="111"/>
      <c r="D1" s="111"/>
      <c r="E1" s="111"/>
      <c r="F1" s="111"/>
      <c r="G1" s="111"/>
      <c r="H1" s="111"/>
    </row>
    <row r="2" spans="1:17" x14ac:dyDescent="0.2">
      <c r="A2" s="44"/>
      <c r="B2" s="110" t="s">
        <v>71</v>
      </c>
      <c r="C2" s="110"/>
      <c r="D2" s="110"/>
      <c r="E2" s="110"/>
      <c r="F2" s="110"/>
      <c r="G2" s="110"/>
      <c r="H2" s="110"/>
    </row>
    <row r="3" spans="1:17" ht="97.5" customHeight="1" x14ac:dyDescent="0.2">
      <c r="B3" s="108" t="s">
        <v>33</v>
      </c>
      <c r="C3" s="109"/>
      <c r="D3" s="109"/>
      <c r="E3" s="109"/>
      <c r="F3" s="109"/>
      <c r="G3" s="109"/>
      <c r="H3" s="109"/>
    </row>
    <row r="4" spans="1:17" ht="13.5" thickBot="1" x14ac:dyDescent="0.25"/>
    <row r="5" spans="1:17" ht="42" customHeight="1" thickBot="1" x14ac:dyDescent="0.25">
      <c r="B5" s="105" t="s">
        <v>12</v>
      </c>
      <c r="C5" s="106"/>
      <c r="D5" s="106"/>
      <c r="E5" s="106"/>
      <c r="F5" s="106"/>
      <c r="G5" s="106"/>
      <c r="H5" s="107"/>
      <c r="Q5" s="41"/>
    </row>
    <row r="6" spans="1:17" ht="42" customHeight="1" x14ac:dyDescent="0.2">
      <c r="B6" s="112" t="s">
        <v>59</v>
      </c>
      <c r="C6" s="112"/>
      <c r="D6" s="112"/>
      <c r="E6" s="112"/>
      <c r="F6" s="112"/>
      <c r="G6" s="112"/>
      <c r="H6" s="112"/>
      <c r="Q6" s="41"/>
    </row>
    <row r="7" spans="1:17" ht="26.25" customHeight="1" thickBot="1" x14ac:dyDescent="0.25">
      <c r="B7" s="44"/>
      <c r="C7" s="44"/>
      <c r="D7" s="44"/>
      <c r="H7" s="48" t="s">
        <v>15</v>
      </c>
      <c r="Q7" s="41"/>
    </row>
    <row r="8" spans="1:17" ht="6" customHeight="1" x14ac:dyDescent="0.25">
      <c r="A8" s="39"/>
      <c r="B8" s="17"/>
      <c r="C8" s="18"/>
      <c r="D8" s="19"/>
      <c r="E8" s="20"/>
      <c r="G8" s="11"/>
      <c r="H8" s="11"/>
      <c r="I8" s="45"/>
      <c r="J8" s="42"/>
      <c r="K8" s="42"/>
      <c r="L8" s="42"/>
      <c r="M8" s="42"/>
      <c r="N8" s="42"/>
      <c r="O8" s="42"/>
      <c r="Q8" s="41"/>
    </row>
    <row r="9" spans="1:17" ht="15" customHeight="1" x14ac:dyDescent="0.25">
      <c r="B9" s="101" t="s">
        <v>24</v>
      </c>
      <c r="C9" s="102"/>
      <c r="D9" s="102"/>
      <c r="E9" s="103"/>
      <c r="F9" s="8"/>
      <c r="G9" s="62">
        <v>1</v>
      </c>
      <c r="H9" s="69">
        <f>G9/G71</f>
        <v>2.7027027027027029E-2</v>
      </c>
      <c r="I9" s="42"/>
      <c r="J9" s="42"/>
      <c r="K9" s="42"/>
      <c r="L9" s="42"/>
      <c r="M9" s="42"/>
      <c r="N9" s="42"/>
      <c r="O9" s="42"/>
      <c r="Q9" s="39"/>
    </row>
    <row r="10" spans="1:17" s="41" customFormat="1" ht="5.25" customHeight="1" x14ac:dyDescent="0.25">
      <c r="B10" s="80"/>
      <c r="C10" s="81"/>
      <c r="D10" s="82"/>
      <c r="E10" s="83"/>
      <c r="F10" s="8"/>
      <c r="G10" s="63"/>
      <c r="H10" s="70"/>
      <c r="I10" s="4"/>
      <c r="J10" s="4"/>
      <c r="K10" s="4"/>
      <c r="L10" s="4"/>
      <c r="M10" s="4"/>
      <c r="N10" s="4"/>
      <c r="O10" s="4"/>
    </row>
    <row r="11" spans="1:17" ht="15" customHeight="1" x14ac:dyDescent="0.2">
      <c r="B11" s="84" t="s">
        <v>62</v>
      </c>
      <c r="C11" s="85"/>
      <c r="D11" s="85"/>
      <c r="E11" s="86"/>
      <c r="F11" s="8"/>
      <c r="G11" s="62">
        <f>SUM(G13:G15)</f>
        <v>3</v>
      </c>
      <c r="H11" s="69">
        <f>SUM(H13:H15)</f>
        <v>8.1081081081081086E-2</v>
      </c>
      <c r="I11" s="42"/>
      <c r="J11" s="42"/>
      <c r="K11" s="42"/>
      <c r="L11" s="42"/>
      <c r="M11" s="42"/>
      <c r="N11" s="42"/>
      <c r="O11" s="42"/>
      <c r="Q11" s="41"/>
    </row>
    <row r="12" spans="1:17" ht="6" customHeight="1" x14ac:dyDescent="0.25">
      <c r="A12" s="39"/>
      <c r="B12" s="87"/>
      <c r="C12" s="88"/>
      <c r="D12" s="89"/>
      <c r="E12" s="90"/>
      <c r="G12" s="64"/>
      <c r="H12" s="71"/>
      <c r="I12" s="42"/>
      <c r="J12" s="42"/>
      <c r="K12" s="42"/>
      <c r="L12" s="42"/>
      <c r="M12" s="42"/>
      <c r="N12" s="42"/>
      <c r="O12" s="42"/>
      <c r="Q12" s="41"/>
    </row>
    <row r="13" spans="1:17" ht="15" customHeight="1" x14ac:dyDescent="0.25">
      <c r="B13" s="91" t="s">
        <v>26</v>
      </c>
      <c r="C13" s="92"/>
      <c r="D13" s="92"/>
      <c r="E13" s="93"/>
      <c r="G13" s="65">
        <v>1</v>
      </c>
      <c r="H13" s="72">
        <f>G13/G71</f>
        <v>2.7027027027027029E-2</v>
      </c>
      <c r="I13" s="42"/>
      <c r="J13" s="42"/>
      <c r="K13" s="42"/>
      <c r="L13" s="42"/>
      <c r="M13" s="42"/>
      <c r="N13" s="42"/>
      <c r="O13" s="42"/>
      <c r="Q13" s="39"/>
    </row>
    <row r="14" spans="1:17" ht="15" customHeight="1" x14ac:dyDescent="0.25">
      <c r="B14" s="91" t="s">
        <v>18</v>
      </c>
      <c r="C14" s="92"/>
      <c r="D14" s="92"/>
      <c r="E14" s="93"/>
      <c r="G14" s="65">
        <v>1</v>
      </c>
      <c r="H14" s="72">
        <f>G14/G71</f>
        <v>2.7027027027027029E-2</v>
      </c>
      <c r="I14" s="42"/>
      <c r="J14" s="42"/>
      <c r="K14" s="42"/>
      <c r="L14" s="42"/>
      <c r="M14" s="42"/>
      <c r="N14" s="42"/>
      <c r="O14" s="42"/>
      <c r="Q14" s="39"/>
    </row>
    <row r="15" spans="1:17" ht="15" customHeight="1" x14ac:dyDescent="0.25">
      <c r="B15" s="91"/>
      <c r="C15" s="92"/>
      <c r="D15" s="92"/>
      <c r="E15" s="93"/>
      <c r="G15" s="65">
        <v>1</v>
      </c>
      <c r="H15" s="72">
        <f>G15/G71</f>
        <v>2.7027027027027029E-2</v>
      </c>
      <c r="I15" s="42"/>
      <c r="J15" s="42"/>
      <c r="K15" s="42"/>
      <c r="L15" s="42"/>
      <c r="M15" s="42"/>
      <c r="N15" s="42"/>
      <c r="O15" s="42"/>
      <c r="Q15" s="39"/>
    </row>
    <row r="16" spans="1:17" s="41" customFormat="1" ht="6" customHeight="1" x14ac:dyDescent="0.25">
      <c r="B16" s="80"/>
      <c r="C16" s="81"/>
      <c r="D16" s="82"/>
      <c r="E16" s="83"/>
      <c r="F16" s="8"/>
      <c r="G16" s="63"/>
      <c r="H16" s="70"/>
      <c r="I16" s="4"/>
      <c r="J16" s="4"/>
      <c r="K16" s="4"/>
      <c r="L16" s="4"/>
      <c r="M16" s="4"/>
      <c r="N16" s="4"/>
      <c r="O16" s="4"/>
    </row>
    <row r="17" spans="1:17" ht="15" customHeight="1" x14ac:dyDescent="0.2">
      <c r="B17" s="101" t="s">
        <v>63</v>
      </c>
      <c r="C17" s="102"/>
      <c r="D17" s="102"/>
      <c r="E17" s="103"/>
      <c r="F17" s="8"/>
      <c r="G17" s="62">
        <f>SUM(G19:G22)</f>
        <v>4</v>
      </c>
      <c r="H17" s="69">
        <f>SUM(H19:H22)</f>
        <v>0.10810810810810811</v>
      </c>
      <c r="I17" s="42"/>
      <c r="J17" s="42"/>
      <c r="K17" s="42"/>
      <c r="L17" s="42"/>
      <c r="M17" s="42"/>
      <c r="N17" s="42"/>
      <c r="O17" s="42"/>
      <c r="Q17" s="41"/>
    </row>
    <row r="18" spans="1:17" s="41" customFormat="1" ht="6" customHeight="1" x14ac:dyDescent="0.25">
      <c r="B18" s="80"/>
      <c r="C18" s="81"/>
      <c r="D18" s="82"/>
      <c r="E18" s="83"/>
      <c r="F18" s="8"/>
      <c r="G18" s="63"/>
      <c r="H18" s="70"/>
      <c r="I18" s="4"/>
      <c r="J18" s="4"/>
      <c r="K18" s="4"/>
      <c r="L18" s="4"/>
      <c r="M18" s="4"/>
      <c r="N18" s="4"/>
      <c r="O18" s="4"/>
    </row>
    <row r="19" spans="1:17" ht="15" customHeight="1" x14ac:dyDescent="0.25">
      <c r="B19" s="91" t="s">
        <v>53</v>
      </c>
      <c r="C19" s="92"/>
      <c r="D19" s="92"/>
      <c r="E19" s="93"/>
      <c r="G19" s="65">
        <v>1</v>
      </c>
      <c r="H19" s="72">
        <f>G19/G71</f>
        <v>2.7027027027027029E-2</v>
      </c>
      <c r="I19" s="42"/>
      <c r="J19" s="42"/>
      <c r="K19" s="42"/>
      <c r="L19" s="42"/>
      <c r="M19" s="42"/>
      <c r="N19" s="42"/>
      <c r="O19" s="42"/>
      <c r="Q19" s="39"/>
    </row>
    <row r="20" spans="1:17" ht="15" customHeight="1" x14ac:dyDescent="0.25">
      <c r="B20" s="91" t="s">
        <v>18</v>
      </c>
      <c r="C20" s="92"/>
      <c r="D20" s="92"/>
      <c r="E20" s="93"/>
      <c r="G20" s="65">
        <v>1</v>
      </c>
      <c r="H20" s="72">
        <f>G20/G71</f>
        <v>2.7027027027027029E-2</v>
      </c>
      <c r="I20" s="42"/>
      <c r="J20" s="42"/>
      <c r="K20" s="42"/>
      <c r="L20" s="42"/>
      <c r="M20" s="42"/>
      <c r="N20" s="42"/>
      <c r="O20" s="42"/>
      <c r="Q20" s="39"/>
    </row>
    <row r="21" spans="1:17" ht="15" customHeight="1" x14ac:dyDescent="0.25">
      <c r="B21" s="91" t="s">
        <v>18</v>
      </c>
      <c r="C21" s="92"/>
      <c r="D21" s="92"/>
      <c r="E21" s="93"/>
      <c r="G21" s="65">
        <v>1</v>
      </c>
      <c r="H21" s="72">
        <f>G21/G71</f>
        <v>2.7027027027027029E-2</v>
      </c>
      <c r="I21" s="42"/>
      <c r="J21" s="42"/>
      <c r="K21" s="42"/>
      <c r="L21" s="42"/>
      <c r="M21" s="42"/>
      <c r="N21" s="42"/>
      <c r="O21" s="42"/>
      <c r="Q21" s="39"/>
    </row>
    <row r="22" spans="1:17" ht="15" customHeight="1" x14ac:dyDescent="0.2">
      <c r="B22" s="91"/>
      <c r="C22" s="92"/>
      <c r="D22" s="92"/>
      <c r="E22" s="93"/>
      <c r="G22" s="65">
        <v>1</v>
      </c>
      <c r="H22" s="72">
        <f>G22/G71</f>
        <v>2.7027027027027029E-2</v>
      </c>
      <c r="I22" s="42"/>
      <c r="J22" s="42"/>
      <c r="K22" s="42"/>
      <c r="L22" s="42"/>
      <c r="M22" s="42"/>
      <c r="N22" s="42"/>
      <c r="O22" s="42"/>
      <c r="Q22" s="41"/>
    </row>
    <row r="23" spans="1:17" ht="15" customHeight="1" x14ac:dyDescent="0.2">
      <c r="B23" s="101" t="s">
        <v>64</v>
      </c>
      <c r="C23" s="102"/>
      <c r="D23" s="102"/>
      <c r="E23" s="103"/>
      <c r="F23" s="8"/>
      <c r="G23" s="62">
        <f>SUM(G25:G31)</f>
        <v>7</v>
      </c>
      <c r="H23" s="69">
        <f>SUM(H25:H31)</f>
        <v>0.1891891891891892</v>
      </c>
      <c r="I23" s="42"/>
      <c r="J23" s="42"/>
      <c r="K23" s="42"/>
      <c r="L23" s="42"/>
      <c r="M23" s="42"/>
      <c r="N23" s="42"/>
      <c r="O23" s="42"/>
      <c r="Q23" s="41"/>
    </row>
    <row r="24" spans="1:17" ht="6" customHeight="1" x14ac:dyDescent="0.25">
      <c r="A24" s="39"/>
      <c r="B24" s="87"/>
      <c r="C24" s="88"/>
      <c r="D24" s="89"/>
      <c r="E24" s="90"/>
      <c r="G24" s="64"/>
      <c r="H24" s="71"/>
      <c r="I24" s="42"/>
      <c r="J24" s="42"/>
      <c r="K24" s="42"/>
      <c r="L24" s="42"/>
      <c r="M24" s="42"/>
      <c r="N24" s="42"/>
      <c r="O24" s="42"/>
      <c r="Q24" s="41"/>
    </row>
    <row r="25" spans="1:17" ht="15" customHeight="1" x14ac:dyDescent="0.25">
      <c r="B25" s="91" t="s">
        <v>40</v>
      </c>
      <c r="C25" s="92"/>
      <c r="D25" s="92"/>
      <c r="E25" s="93"/>
      <c r="G25" s="65">
        <v>1</v>
      </c>
      <c r="H25" s="72">
        <f>G25/G71</f>
        <v>2.7027027027027029E-2</v>
      </c>
      <c r="I25" s="42"/>
      <c r="J25" s="42"/>
      <c r="K25" s="42"/>
      <c r="L25" s="42"/>
      <c r="M25" s="42"/>
      <c r="N25" s="42"/>
      <c r="O25" s="42"/>
      <c r="Q25" s="39"/>
    </row>
    <row r="26" spans="1:17" ht="15" customHeight="1" x14ac:dyDescent="0.2">
      <c r="B26" s="91" t="s">
        <v>41</v>
      </c>
      <c r="C26" s="92"/>
      <c r="D26" s="92"/>
      <c r="E26" s="93"/>
      <c r="G26" s="65">
        <v>1</v>
      </c>
      <c r="H26" s="72">
        <f>G26/G71</f>
        <v>2.7027027027027029E-2</v>
      </c>
      <c r="I26" s="42"/>
      <c r="J26" s="42"/>
      <c r="K26" s="42"/>
      <c r="L26" s="42"/>
      <c r="M26" s="42"/>
      <c r="N26" s="42"/>
      <c r="O26" s="42"/>
      <c r="Q26" s="41"/>
    </row>
    <row r="27" spans="1:17" ht="15" customHeight="1" x14ac:dyDescent="0.2">
      <c r="B27" s="91" t="s">
        <v>42</v>
      </c>
      <c r="C27" s="92"/>
      <c r="D27" s="92"/>
      <c r="E27" s="93"/>
      <c r="G27" s="65">
        <v>1</v>
      </c>
      <c r="H27" s="72">
        <f>G27/G71</f>
        <v>2.7027027027027029E-2</v>
      </c>
      <c r="I27" s="42"/>
      <c r="J27" s="42"/>
      <c r="K27" s="42"/>
      <c r="L27" s="42"/>
      <c r="M27" s="42"/>
      <c r="N27" s="42"/>
      <c r="O27" s="42"/>
      <c r="Q27" s="41"/>
    </row>
    <row r="28" spans="1:17" ht="15" customHeight="1" x14ac:dyDescent="0.2">
      <c r="B28" s="91" t="s">
        <v>43</v>
      </c>
      <c r="C28" s="92"/>
      <c r="D28" s="92"/>
      <c r="E28" s="93"/>
      <c r="G28" s="65">
        <v>1</v>
      </c>
      <c r="H28" s="72">
        <f>G28/G71</f>
        <v>2.7027027027027029E-2</v>
      </c>
      <c r="I28" s="42"/>
      <c r="J28" s="42"/>
      <c r="K28" s="42"/>
      <c r="L28" s="42"/>
      <c r="M28" s="42"/>
      <c r="N28" s="42"/>
      <c r="O28" s="42"/>
      <c r="Q28" s="41"/>
    </row>
    <row r="29" spans="1:17" ht="15" customHeight="1" x14ac:dyDescent="0.2">
      <c r="B29" s="91" t="s">
        <v>18</v>
      </c>
      <c r="C29" s="92"/>
      <c r="D29" s="92"/>
      <c r="E29" s="93"/>
      <c r="G29" s="65">
        <v>1</v>
      </c>
      <c r="H29" s="72">
        <f>G29/G71</f>
        <v>2.7027027027027029E-2</v>
      </c>
      <c r="I29" s="42"/>
      <c r="J29" s="42"/>
      <c r="K29" s="42"/>
      <c r="L29" s="42"/>
      <c r="M29" s="42"/>
      <c r="N29" s="42"/>
      <c r="O29" s="42"/>
      <c r="Q29" s="41"/>
    </row>
    <row r="30" spans="1:17" ht="15" customHeight="1" x14ac:dyDescent="0.2">
      <c r="B30" s="91" t="s">
        <v>18</v>
      </c>
      <c r="C30" s="92"/>
      <c r="D30" s="92"/>
      <c r="E30" s="93"/>
      <c r="G30" s="65">
        <v>1</v>
      </c>
      <c r="H30" s="72">
        <f>G30/G71</f>
        <v>2.7027027027027029E-2</v>
      </c>
      <c r="I30" s="42"/>
      <c r="J30" s="42"/>
      <c r="K30" s="42"/>
      <c r="L30" s="42"/>
      <c r="M30" s="42"/>
      <c r="N30" s="42"/>
      <c r="O30" s="42"/>
      <c r="Q30" s="41"/>
    </row>
    <row r="31" spans="1:17" ht="15" customHeight="1" x14ac:dyDescent="0.2">
      <c r="B31" s="91"/>
      <c r="C31" s="92"/>
      <c r="D31" s="92"/>
      <c r="E31" s="93"/>
      <c r="G31" s="65">
        <v>1</v>
      </c>
      <c r="H31" s="72">
        <f>G31/G71</f>
        <v>2.7027027027027029E-2</v>
      </c>
      <c r="I31" s="42"/>
      <c r="J31" s="42"/>
      <c r="K31" s="42"/>
      <c r="L31" s="42"/>
      <c r="M31" s="42"/>
      <c r="N31" s="42"/>
      <c r="O31" s="42"/>
      <c r="Q31" s="41"/>
    </row>
    <row r="32" spans="1:17" s="41" customFormat="1" ht="6" customHeight="1" x14ac:dyDescent="0.25">
      <c r="B32" s="80"/>
      <c r="C32" s="94"/>
      <c r="D32" s="82"/>
      <c r="E32" s="95"/>
      <c r="F32" s="44"/>
      <c r="G32" s="66"/>
      <c r="H32" s="73"/>
      <c r="I32" s="4"/>
      <c r="J32" s="4"/>
      <c r="K32" s="4"/>
      <c r="L32" s="4"/>
      <c r="M32" s="4"/>
      <c r="N32" s="4"/>
      <c r="O32" s="4"/>
    </row>
    <row r="33" spans="1:17" ht="15" customHeight="1" x14ac:dyDescent="0.2">
      <c r="B33" s="101" t="s">
        <v>65</v>
      </c>
      <c r="C33" s="102"/>
      <c r="D33" s="102"/>
      <c r="E33" s="103"/>
      <c r="F33" s="8"/>
      <c r="G33" s="62">
        <f>SUM(G35:G38)</f>
        <v>4</v>
      </c>
      <c r="H33" s="69">
        <f>SUM(H35:H38)</f>
        <v>0.10810810810810811</v>
      </c>
      <c r="I33" s="42"/>
      <c r="J33" s="42"/>
      <c r="K33" s="42"/>
      <c r="L33" s="42"/>
      <c r="M33" s="42"/>
      <c r="N33" s="42"/>
      <c r="O33" s="42"/>
      <c r="Q33" s="41"/>
    </row>
    <row r="34" spans="1:17" ht="6" customHeight="1" x14ac:dyDescent="0.25">
      <c r="A34" s="39"/>
      <c r="B34" s="87"/>
      <c r="C34" s="88"/>
      <c r="D34" s="89"/>
      <c r="E34" s="90"/>
      <c r="G34" s="64"/>
      <c r="H34" s="71"/>
      <c r="I34" s="42"/>
      <c r="J34" s="42"/>
      <c r="K34" s="42"/>
      <c r="L34" s="42"/>
      <c r="M34" s="42"/>
      <c r="N34" s="42"/>
      <c r="O34" s="42"/>
      <c r="Q34" s="41"/>
    </row>
    <row r="35" spans="1:17" ht="15" customHeight="1" x14ac:dyDescent="0.25">
      <c r="B35" s="91" t="s">
        <v>18</v>
      </c>
      <c r="C35" s="92"/>
      <c r="D35" s="92"/>
      <c r="E35" s="93"/>
      <c r="G35" s="65">
        <v>1</v>
      </c>
      <c r="H35" s="72">
        <f>G35/G71</f>
        <v>2.7027027027027029E-2</v>
      </c>
      <c r="I35" s="42"/>
      <c r="J35" s="42"/>
      <c r="K35" s="42"/>
      <c r="L35" s="42"/>
      <c r="M35" s="42"/>
      <c r="N35" s="42"/>
      <c r="O35" s="42"/>
      <c r="Q35" s="39"/>
    </row>
    <row r="36" spans="1:17" ht="15" customHeight="1" x14ac:dyDescent="0.2">
      <c r="B36" s="91" t="s">
        <v>18</v>
      </c>
      <c r="C36" s="92"/>
      <c r="D36" s="92"/>
      <c r="E36" s="93"/>
      <c r="G36" s="65">
        <v>1</v>
      </c>
      <c r="H36" s="72">
        <f>G36/G71</f>
        <v>2.7027027027027029E-2</v>
      </c>
      <c r="I36" s="42"/>
      <c r="J36" s="42"/>
      <c r="K36" s="42"/>
      <c r="L36" s="42"/>
      <c r="M36" s="42"/>
      <c r="N36" s="42"/>
      <c r="O36" s="42"/>
      <c r="Q36" s="41"/>
    </row>
    <row r="37" spans="1:17" ht="15" customHeight="1" x14ac:dyDescent="0.2">
      <c r="B37" s="91" t="s">
        <v>18</v>
      </c>
      <c r="C37" s="92"/>
      <c r="D37" s="92"/>
      <c r="E37" s="93"/>
      <c r="G37" s="65">
        <v>1</v>
      </c>
      <c r="H37" s="72">
        <f>G37/G71</f>
        <v>2.7027027027027029E-2</v>
      </c>
      <c r="I37" s="42"/>
      <c r="J37" s="42"/>
      <c r="K37" s="42"/>
      <c r="L37" s="42"/>
      <c r="M37" s="42"/>
      <c r="N37" s="42"/>
      <c r="O37" s="42"/>
      <c r="Q37" s="41"/>
    </row>
    <row r="38" spans="1:17" ht="15" customHeight="1" x14ac:dyDescent="0.2">
      <c r="B38" s="91"/>
      <c r="C38" s="92"/>
      <c r="D38" s="92"/>
      <c r="E38" s="93"/>
      <c r="G38" s="65">
        <v>1</v>
      </c>
      <c r="H38" s="72">
        <f>G38/G71</f>
        <v>2.7027027027027029E-2</v>
      </c>
      <c r="I38" s="42"/>
      <c r="J38" s="42"/>
      <c r="K38" s="42"/>
      <c r="L38" s="42"/>
      <c r="M38" s="42"/>
      <c r="N38" s="42"/>
      <c r="O38" s="42"/>
      <c r="Q38" s="41"/>
    </row>
    <row r="39" spans="1:17" s="41" customFormat="1" ht="6" customHeight="1" x14ac:dyDescent="0.25">
      <c r="B39" s="80"/>
      <c r="C39" s="81"/>
      <c r="D39" s="82"/>
      <c r="E39" s="83"/>
      <c r="F39" s="8"/>
      <c r="G39" s="63"/>
      <c r="H39" s="70"/>
      <c r="I39" s="4"/>
      <c r="J39" s="4"/>
      <c r="K39" s="4"/>
      <c r="L39" s="4"/>
      <c r="M39" s="4"/>
      <c r="N39" s="4"/>
      <c r="O39" s="4"/>
    </row>
    <row r="40" spans="1:17" ht="15" customHeight="1" x14ac:dyDescent="0.2">
      <c r="B40" s="101" t="s">
        <v>66</v>
      </c>
      <c r="C40" s="102"/>
      <c r="D40" s="102"/>
      <c r="E40" s="103"/>
      <c r="F40" s="8"/>
      <c r="G40" s="62">
        <f>SUM(G42:G49)</f>
        <v>8</v>
      </c>
      <c r="H40" s="69">
        <f>SUM(H42:H49)</f>
        <v>0.21621621621621623</v>
      </c>
      <c r="I40" s="42"/>
      <c r="J40" s="42"/>
      <c r="K40" s="42"/>
      <c r="L40" s="42"/>
      <c r="M40" s="42"/>
      <c r="N40" s="42"/>
      <c r="O40" s="42"/>
      <c r="Q40" s="41"/>
    </row>
    <row r="41" spans="1:17" ht="6" customHeight="1" x14ac:dyDescent="0.25">
      <c r="A41" s="39"/>
      <c r="B41" s="87"/>
      <c r="C41" s="88"/>
      <c r="D41" s="89"/>
      <c r="E41" s="90"/>
      <c r="G41" s="64"/>
      <c r="H41" s="71"/>
      <c r="I41" s="42"/>
      <c r="J41" s="42"/>
      <c r="K41" s="42"/>
      <c r="L41" s="42"/>
      <c r="M41" s="42"/>
      <c r="N41" s="42"/>
      <c r="O41" s="42"/>
      <c r="Q41" s="41"/>
    </row>
    <row r="42" spans="1:17" ht="15" customHeight="1" x14ac:dyDescent="0.25">
      <c r="B42" s="91" t="s">
        <v>29</v>
      </c>
      <c r="C42" s="92"/>
      <c r="D42" s="92"/>
      <c r="E42" s="93"/>
      <c r="G42" s="65">
        <v>1</v>
      </c>
      <c r="H42" s="72">
        <f>G42/G71</f>
        <v>2.7027027027027029E-2</v>
      </c>
      <c r="I42" s="42"/>
      <c r="J42" s="42"/>
      <c r="K42" s="42"/>
      <c r="L42" s="42"/>
      <c r="M42" s="42"/>
      <c r="N42" s="42"/>
      <c r="O42" s="42"/>
      <c r="Q42" s="39"/>
    </row>
    <row r="43" spans="1:17" ht="15" customHeight="1" x14ac:dyDescent="0.25">
      <c r="B43" s="91" t="s">
        <v>30</v>
      </c>
      <c r="C43" s="92"/>
      <c r="D43" s="92"/>
      <c r="E43" s="93"/>
      <c r="G43" s="65">
        <v>1</v>
      </c>
      <c r="H43" s="72">
        <f>G43/G71</f>
        <v>2.7027027027027029E-2</v>
      </c>
      <c r="I43" s="42"/>
      <c r="J43" s="42"/>
      <c r="K43" s="42"/>
      <c r="L43" s="42"/>
      <c r="M43" s="42"/>
      <c r="N43" s="42"/>
      <c r="O43" s="42"/>
      <c r="Q43" s="39"/>
    </row>
    <row r="44" spans="1:17" ht="15" customHeight="1" x14ac:dyDescent="0.25">
      <c r="B44" s="91" t="s">
        <v>22</v>
      </c>
      <c r="C44" s="92"/>
      <c r="D44" s="92"/>
      <c r="E44" s="93"/>
      <c r="G44" s="65">
        <v>1</v>
      </c>
      <c r="H44" s="72">
        <f>G44/G71</f>
        <v>2.7027027027027029E-2</v>
      </c>
      <c r="I44" s="42"/>
      <c r="J44" s="42"/>
      <c r="K44" s="42"/>
      <c r="L44" s="42"/>
      <c r="M44" s="42"/>
      <c r="N44" s="42"/>
      <c r="O44" s="42"/>
      <c r="Q44" s="39"/>
    </row>
    <row r="45" spans="1:17" ht="15" customHeight="1" x14ac:dyDescent="0.25">
      <c r="B45" s="91" t="s">
        <v>31</v>
      </c>
      <c r="C45" s="92"/>
      <c r="D45" s="92"/>
      <c r="E45" s="93"/>
      <c r="G45" s="65">
        <v>1</v>
      </c>
      <c r="H45" s="72">
        <f>G45/G71</f>
        <v>2.7027027027027029E-2</v>
      </c>
      <c r="I45" s="42"/>
      <c r="J45" s="42"/>
      <c r="K45" s="42"/>
      <c r="L45" s="42"/>
      <c r="M45" s="42"/>
      <c r="N45" s="42"/>
      <c r="O45" s="42"/>
      <c r="Q45" s="39"/>
    </row>
    <row r="46" spans="1:17" ht="15" customHeight="1" x14ac:dyDescent="0.25">
      <c r="B46" s="91" t="s">
        <v>47</v>
      </c>
      <c r="C46" s="92"/>
      <c r="D46" s="92"/>
      <c r="E46" s="93"/>
      <c r="G46" s="65">
        <v>1</v>
      </c>
      <c r="H46" s="72">
        <f>G46/G71</f>
        <v>2.7027027027027029E-2</v>
      </c>
      <c r="I46" s="42"/>
      <c r="J46" s="42"/>
      <c r="K46" s="42"/>
      <c r="L46" s="42"/>
      <c r="M46" s="42"/>
      <c r="N46" s="42"/>
      <c r="O46" s="42"/>
      <c r="Q46" s="39"/>
    </row>
    <row r="47" spans="1:17" ht="15" customHeight="1" x14ac:dyDescent="0.25">
      <c r="B47" s="91" t="s">
        <v>19</v>
      </c>
      <c r="C47" s="92"/>
      <c r="D47" s="92"/>
      <c r="E47" s="93"/>
      <c r="G47" s="65">
        <v>1</v>
      </c>
      <c r="H47" s="72">
        <f>G47/G71</f>
        <v>2.7027027027027029E-2</v>
      </c>
      <c r="I47" s="42"/>
      <c r="J47" s="42"/>
      <c r="K47" s="42"/>
      <c r="L47" s="42"/>
      <c r="M47" s="42"/>
      <c r="N47" s="42"/>
      <c r="O47" s="42"/>
      <c r="Q47" s="39"/>
    </row>
    <row r="48" spans="1:17" ht="15" customHeight="1" x14ac:dyDescent="0.25">
      <c r="B48" s="91" t="s">
        <v>19</v>
      </c>
      <c r="C48" s="92"/>
      <c r="D48" s="92"/>
      <c r="E48" s="93"/>
      <c r="G48" s="65">
        <v>1</v>
      </c>
      <c r="H48" s="72">
        <f>G48/G71</f>
        <v>2.7027027027027029E-2</v>
      </c>
      <c r="I48" s="42"/>
      <c r="J48" s="42"/>
      <c r="K48" s="42"/>
      <c r="L48" s="42"/>
      <c r="M48" s="42"/>
      <c r="N48" s="42"/>
      <c r="O48" s="42"/>
      <c r="Q48" s="39"/>
    </row>
    <row r="49" spans="1:17" ht="15" customHeight="1" x14ac:dyDescent="0.2">
      <c r="B49" s="91"/>
      <c r="C49" s="92"/>
      <c r="D49" s="92"/>
      <c r="E49" s="93"/>
      <c r="G49" s="65">
        <v>1</v>
      </c>
      <c r="H49" s="72">
        <f>G49/G71</f>
        <v>2.7027027027027029E-2</v>
      </c>
      <c r="I49" s="42"/>
      <c r="J49" s="42"/>
      <c r="K49" s="42"/>
      <c r="L49" s="42"/>
      <c r="M49" s="42"/>
      <c r="N49" s="42"/>
      <c r="O49" s="42"/>
      <c r="Q49" s="41"/>
    </row>
    <row r="50" spans="1:17" s="41" customFormat="1" ht="6" customHeight="1" x14ac:dyDescent="0.25">
      <c r="B50" s="80"/>
      <c r="C50" s="94"/>
      <c r="D50" s="82"/>
      <c r="E50" s="95"/>
      <c r="F50" s="44"/>
      <c r="G50" s="66"/>
      <c r="H50" s="73"/>
      <c r="I50" s="4"/>
      <c r="J50" s="4"/>
      <c r="K50" s="4"/>
      <c r="L50" s="4"/>
      <c r="M50" s="4"/>
      <c r="N50" s="4"/>
      <c r="O50" s="4"/>
    </row>
    <row r="51" spans="1:17" s="41" customFormat="1" ht="15" customHeight="1" x14ac:dyDescent="0.2">
      <c r="B51" s="101" t="s">
        <v>67</v>
      </c>
      <c r="C51" s="102"/>
      <c r="D51" s="102"/>
      <c r="E51" s="103"/>
      <c r="F51" s="8"/>
      <c r="G51" s="62">
        <f>SUM(G53:G55)</f>
        <v>3</v>
      </c>
      <c r="H51" s="74">
        <f>SUM(H53:H55)</f>
        <v>8.1081081081081086E-2</v>
      </c>
      <c r="I51" s="4"/>
      <c r="J51" s="4"/>
      <c r="K51" s="4"/>
      <c r="L51" s="4"/>
      <c r="M51" s="4"/>
      <c r="N51" s="4"/>
      <c r="O51" s="4"/>
    </row>
    <row r="52" spans="1:17" s="41" customFormat="1" ht="6" customHeight="1" x14ac:dyDescent="0.25">
      <c r="B52" s="80"/>
      <c r="C52" s="81"/>
      <c r="D52" s="82"/>
      <c r="E52" s="83"/>
      <c r="F52" s="8"/>
      <c r="G52" s="63"/>
      <c r="H52" s="70"/>
      <c r="I52" s="4"/>
      <c r="J52" s="4"/>
      <c r="K52" s="4"/>
      <c r="L52" s="4"/>
      <c r="M52" s="4"/>
      <c r="N52" s="4"/>
      <c r="O52" s="4"/>
    </row>
    <row r="53" spans="1:17" ht="15" customHeight="1" x14ac:dyDescent="0.25">
      <c r="B53" s="91" t="s">
        <v>19</v>
      </c>
      <c r="C53" s="92"/>
      <c r="D53" s="92"/>
      <c r="E53" s="93"/>
      <c r="G53" s="65">
        <v>1</v>
      </c>
      <c r="H53" s="72">
        <f>SUM(G53/G71)</f>
        <v>2.7027027027027029E-2</v>
      </c>
      <c r="I53" s="42"/>
      <c r="J53" s="42"/>
      <c r="K53" s="42"/>
      <c r="L53" s="42"/>
      <c r="M53" s="42"/>
      <c r="N53" s="42"/>
      <c r="O53" s="42"/>
      <c r="Q53" s="39"/>
    </row>
    <row r="54" spans="1:17" ht="15" customHeight="1" x14ac:dyDescent="0.25">
      <c r="B54" s="91" t="s">
        <v>19</v>
      </c>
      <c r="C54" s="92"/>
      <c r="D54" s="92"/>
      <c r="E54" s="93"/>
      <c r="G54" s="65">
        <v>1</v>
      </c>
      <c r="H54" s="72">
        <f>SUM(G54/G71)</f>
        <v>2.7027027027027029E-2</v>
      </c>
      <c r="I54" s="42"/>
      <c r="J54" s="42"/>
      <c r="K54" s="42"/>
      <c r="L54" s="42"/>
      <c r="M54" s="42"/>
      <c r="N54" s="42"/>
      <c r="O54" s="42"/>
      <c r="Q54" s="39"/>
    </row>
    <row r="55" spans="1:17" ht="15" customHeight="1" x14ac:dyDescent="0.25">
      <c r="B55" s="91"/>
      <c r="C55" s="92"/>
      <c r="D55" s="92"/>
      <c r="E55" s="93"/>
      <c r="G55" s="65">
        <v>1</v>
      </c>
      <c r="H55" s="72">
        <f>SUM(G55/G71)</f>
        <v>2.7027027027027029E-2</v>
      </c>
      <c r="I55" s="42"/>
      <c r="J55" s="42"/>
      <c r="K55" s="42"/>
      <c r="L55" s="42"/>
      <c r="M55" s="42"/>
      <c r="N55" s="42"/>
      <c r="O55" s="42"/>
      <c r="Q55" s="39"/>
    </row>
    <row r="56" spans="1:17" s="41" customFormat="1" ht="6" customHeight="1" x14ac:dyDescent="0.25">
      <c r="B56" s="80"/>
      <c r="C56" s="81"/>
      <c r="D56" s="82"/>
      <c r="E56" s="83"/>
      <c r="F56" s="8"/>
      <c r="G56" s="63"/>
      <c r="H56" s="70"/>
      <c r="I56" s="4"/>
      <c r="J56" s="4"/>
      <c r="K56" s="4"/>
      <c r="L56" s="4"/>
      <c r="M56" s="4"/>
      <c r="N56" s="4"/>
      <c r="O56" s="4"/>
    </row>
    <row r="57" spans="1:17" ht="15" customHeight="1" x14ac:dyDescent="0.2">
      <c r="B57" s="101" t="s">
        <v>68</v>
      </c>
      <c r="C57" s="102"/>
      <c r="D57" s="102"/>
      <c r="E57" s="103"/>
      <c r="F57" s="8"/>
      <c r="G57" s="62">
        <f>SUM(G59:G62)</f>
        <v>4</v>
      </c>
      <c r="H57" s="69">
        <f>SUM(H59:H62)</f>
        <v>0.10810810810810811</v>
      </c>
      <c r="I57" s="42"/>
      <c r="J57" s="42"/>
      <c r="K57" s="42"/>
      <c r="L57" s="42"/>
      <c r="M57" s="42"/>
      <c r="N57" s="42"/>
      <c r="O57" s="42"/>
      <c r="Q57" s="41"/>
    </row>
    <row r="58" spans="1:17" ht="6" customHeight="1" x14ac:dyDescent="0.25">
      <c r="A58" s="39"/>
      <c r="B58" s="87"/>
      <c r="C58" s="88"/>
      <c r="D58" s="89"/>
      <c r="E58" s="90"/>
      <c r="G58" s="64"/>
      <c r="H58" s="71"/>
      <c r="I58" s="42"/>
      <c r="J58" s="42"/>
      <c r="K58" s="42"/>
      <c r="L58" s="42"/>
      <c r="M58" s="42"/>
      <c r="N58" s="42"/>
      <c r="O58" s="42"/>
      <c r="Q58" s="41"/>
    </row>
    <row r="59" spans="1:17" ht="15" customHeight="1" x14ac:dyDescent="0.25">
      <c r="B59" s="91" t="s">
        <v>49</v>
      </c>
      <c r="C59" s="92"/>
      <c r="D59" s="92"/>
      <c r="E59" s="93"/>
      <c r="G59" s="65">
        <v>1</v>
      </c>
      <c r="H59" s="72">
        <f>SUM(G59/G71)</f>
        <v>2.7027027027027029E-2</v>
      </c>
      <c r="I59" s="42"/>
      <c r="J59" s="42"/>
      <c r="K59" s="42"/>
      <c r="L59" s="42"/>
      <c r="M59" s="42"/>
      <c r="N59" s="42"/>
      <c r="O59" s="42"/>
      <c r="Q59" s="39"/>
    </row>
    <row r="60" spans="1:17" ht="15" customHeight="1" x14ac:dyDescent="0.25">
      <c r="B60" s="91" t="s">
        <v>50</v>
      </c>
      <c r="C60" s="92"/>
      <c r="D60" s="92"/>
      <c r="E60" s="93"/>
      <c r="G60" s="65">
        <v>1</v>
      </c>
      <c r="H60" s="72">
        <f>SUM(G60/G71)</f>
        <v>2.7027027027027029E-2</v>
      </c>
      <c r="I60" s="42"/>
      <c r="J60" s="42"/>
      <c r="K60" s="42"/>
      <c r="L60" s="42"/>
      <c r="M60" s="42"/>
      <c r="N60" s="42"/>
      <c r="O60" s="42"/>
      <c r="Q60" s="39"/>
    </row>
    <row r="61" spans="1:17" ht="15" customHeight="1" x14ac:dyDescent="0.25">
      <c r="B61" s="91" t="s">
        <v>18</v>
      </c>
      <c r="C61" s="92"/>
      <c r="D61" s="92"/>
      <c r="E61" s="93"/>
      <c r="G61" s="65">
        <v>1</v>
      </c>
      <c r="H61" s="72">
        <f>SUM(G61/G71)</f>
        <v>2.7027027027027029E-2</v>
      </c>
      <c r="I61" s="42"/>
      <c r="J61" s="42"/>
      <c r="K61" s="42"/>
      <c r="L61" s="42"/>
      <c r="M61" s="42"/>
      <c r="N61" s="42"/>
      <c r="O61" s="42"/>
      <c r="Q61" s="39"/>
    </row>
    <row r="62" spans="1:17" ht="15" customHeight="1" x14ac:dyDescent="0.2">
      <c r="B62" s="91"/>
      <c r="C62" s="92"/>
      <c r="D62" s="92"/>
      <c r="E62" s="93"/>
      <c r="G62" s="65">
        <v>1</v>
      </c>
      <c r="H62" s="72">
        <f>SUM(G62/G71)</f>
        <v>2.7027027027027029E-2</v>
      </c>
      <c r="I62" s="42"/>
      <c r="J62" s="42"/>
      <c r="K62" s="42"/>
      <c r="L62" s="42"/>
      <c r="M62" s="42"/>
      <c r="N62" s="42"/>
      <c r="O62" s="42"/>
      <c r="Q62" s="41"/>
    </row>
    <row r="63" spans="1:17" s="41" customFormat="1" ht="6" customHeight="1" x14ac:dyDescent="0.25">
      <c r="B63" s="80"/>
      <c r="C63" s="81"/>
      <c r="D63" s="82"/>
      <c r="E63" s="83"/>
      <c r="F63" s="8"/>
      <c r="G63" s="63"/>
      <c r="H63" s="70"/>
      <c r="I63" s="4"/>
      <c r="J63" s="4"/>
      <c r="K63" s="4"/>
      <c r="L63" s="4"/>
      <c r="M63" s="4"/>
      <c r="N63" s="4"/>
      <c r="O63" s="4"/>
    </row>
    <row r="64" spans="1:17" ht="33.75" customHeight="1" x14ac:dyDescent="0.2">
      <c r="B64" s="104" t="s">
        <v>69</v>
      </c>
      <c r="C64" s="102"/>
      <c r="D64" s="102"/>
      <c r="E64" s="103"/>
      <c r="F64" s="8"/>
      <c r="G64" s="62">
        <f>SUM(G66:G68)</f>
        <v>3</v>
      </c>
      <c r="H64" s="69">
        <f>SUM(H66:H68)</f>
        <v>8.1081081081081086E-2</v>
      </c>
      <c r="I64" s="42"/>
      <c r="J64" s="42"/>
      <c r="K64" s="42"/>
      <c r="L64" s="42"/>
      <c r="M64" s="42"/>
      <c r="N64" s="42"/>
      <c r="O64" s="42"/>
      <c r="Q64" s="41"/>
    </row>
    <row r="65" spans="1:17" ht="6" customHeight="1" x14ac:dyDescent="0.25">
      <c r="A65" s="39"/>
      <c r="B65" s="87"/>
      <c r="C65" s="88"/>
      <c r="D65" s="89"/>
      <c r="E65" s="90"/>
      <c r="G65" s="64"/>
      <c r="H65" s="71"/>
      <c r="I65" s="42"/>
      <c r="J65" s="42"/>
      <c r="K65" s="42"/>
      <c r="L65" s="42"/>
      <c r="M65" s="42"/>
      <c r="N65" s="42"/>
      <c r="O65" s="42"/>
      <c r="Q65" s="41"/>
    </row>
    <row r="66" spans="1:17" ht="15" customHeight="1" x14ac:dyDescent="0.25">
      <c r="B66" s="91" t="s">
        <v>18</v>
      </c>
      <c r="C66" s="92"/>
      <c r="D66" s="92"/>
      <c r="E66" s="93"/>
      <c r="G66" s="65">
        <v>1</v>
      </c>
      <c r="H66" s="72">
        <f>SUM(G66/G71)</f>
        <v>2.7027027027027029E-2</v>
      </c>
      <c r="I66" s="42"/>
      <c r="J66" s="42"/>
      <c r="K66" s="42"/>
      <c r="L66" s="42"/>
      <c r="M66" s="42"/>
      <c r="N66" s="42"/>
      <c r="O66" s="42"/>
      <c r="Q66" s="39"/>
    </row>
    <row r="67" spans="1:17" ht="15" customHeight="1" x14ac:dyDescent="0.25">
      <c r="B67" s="91" t="s">
        <v>18</v>
      </c>
      <c r="C67" s="92"/>
      <c r="D67" s="92"/>
      <c r="E67" s="93"/>
      <c r="G67" s="65">
        <v>1</v>
      </c>
      <c r="H67" s="72">
        <f>SUM(G67/G71)</f>
        <v>2.7027027027027029E-2</v>
      </c>
      <c r="I67" s="42"/>
      <c r="J67" s="42"/>
      <c r="K67" s="42"/>
      <c r="L67" s="42"/>
      <c r="M67" s="42"/>
      <c r="N67" s="42"/>
      <c r="O67" s="42"/>
      <c r="Q67" s="39"/>
    </row>
    <row r="68" spans="1:17" ht="15" customHeight="1" x14ac:dyDescent="0.2">
      <c r="B68" s="22"/>
      <c r="C68" s="15"/>
      <c r="D68" s="15"/>
      <c r="E68" s="21"/>
      <c r="G68" s="65">
        <v>1</v>
      </c>
      <c r="H68" s="72">
        <f>G68/G71</f>
        <v>2.7027027027027029E-2</v>
      </c>
      <c r="I68" s="42"/>
      <c r="J68" s="42"/>
      <c r="K68" s="42"/>
      <c r="L68" s="42"/>
      <c r="M68" s="42"/>
      <c r="N68" s="42"/>
      <c r="O68" s="42"/>
      <c r="Q68" s="41"/>
    </row>
    <row r="69" spans="1:17" ht="6" customHeight="1" thickBot="1" x14ac:dyDescent="0.3">
      <c r="A69" s="39"/>
      <c r="B69" s="50"/>
      <c r="C69" s="23"/>
      <c r="D69" s="24"/>
      <c r="E69" s="25"/>
      <c r="G69" s="14"/>
      <c r="H69" s="51"/>
      <c r="I69" s="42"/>
      <c r="J69" s="42"/>
      <c r="K69" s="42"/>
      <c r="L69" s="42"/>
      <c r="M69" s="42"/>
      <c r="N69" s="42"/>
      <c r="O69" s="42"/>
      <c r="Q69" s="41"/>
    </row>
    <row r="70" spans="1:17" ht="15.75" thickBot="1" x14ac:dyDescent="0.3">
      <c r="B70" s="10"/>
      <c r="D70" s="7"/>
      <c r="E70" s="42"/>
      <c r="G70" s="42"/>
      <c r="H70" s="52"/>
      <c r="I70" s="42"/>
      <c r="J70" s="42"/>
      <c r="K70" s="42"/>
      <c r="L70" s="42"/>
      <c r="M70" s="42"/>
      <c r="N70" s="42"/>
      <c r="O70" s="42"/>
      <c r="Q70" s="39"/>
    </row>
    <row r="71" spans="1:17" ht="15.75" thickBot="1" x14ac:dyDescent="0.3">
      <c r="B71" s="40" t="s">
        <v>5</v>
      </c>
      <c r="D71" s="7"/>
      <c r="G71" s="78">
        <f>G64+G57+G40+G33+G23+G51+G17+G11+G9</f>
        <v>37</v>
      </c>
      <c r="H71" s="77">
        <f>H9+H11+H17+H23+H33+H40+H51+H57+H64</f>
        <v>1.0000000000000002</v>
      </c>
      <c r="I71" s="42"/>
      <c r="J71" s="42"/>
      <c r="K71" s="42"/>
      <c r="L71" s="42"/>
      <c r="M71" s="42"/>
      <c r="N71" s="42"/>
      <c r="O71" s="42"/>
      <c r="Q71" s="41"/>
    </row>
    <row r="72" spans="1:17" ht="27" customHeight="1" x14ac:dyDescent="0.25">
      <c r="B72" s="26" t="s">
        <v>0</v>
      </c>
      <c r="H72" s="42"/>
      <c r="I72" s="42"/>
      <c r="J72" s="42"/>
      <c r="K72" s="42"/>
      <c r="L72" s="42"/>
      <c r="M72" s="42"/>
      <c r="N72" s="42"/>
      <c r="O72" s="42"/>
      <c r="Q72" s="41"/>
    </row>
    <row r="73" spans="1:17" ht="27" customHeight="1" thickBot="1" x14ac:dyDescent="0.3">
      <c r="B73" s="26"/>
      <c r="E73" s="42" t="s">
        <v>16</v>
      </c>
      <c r="H73" s="42"/>
      <c r="I73" s="42"/>
      <c r="J73" s="42"/>
      <c r="K73" s="42"/>
      <c r="L73" s="42"/>
      <c r="M73" s="42"/>
      <c r="N73" s="42"/>
      <c r="O73" s="42"/>
      <c r="Q73" s="41"/>
    </row>
    <row r="74" spans="1:17" ht="27" customHeight="1" thickBot="1" x14ac:dyDescent="0.3">
      <c r="B74" s="26"/>
      <c r="D74" s="49" t="s">
        <v>17</v>
      </c>
      <c r="E74" s="97">
        <v>5</v>
      </c>
      <c r="F74" s="42"/>
      <c r="G74" s="53">
        <f>SUM(G71/E74)</f>
        <v>7.4</v>
      </c>
      <c r="H74" s="42"/>
      <c r="I74" s="42"/>
      <c r="J74" s="42"/>
      <c r="K74" s="42"/>
      <c r="L74" s="42"/>
      <c r="M74" s="42"/>
      <c r="N74" s="42"/>
      <c r="O74" s="42"/>
      <c r="Q74" s="41"/>
    </row>
    <row r="75" spans="1:17" ht="27" customHeight="1" thickBot="1" x14ac:dyDescent="0.3">
      <c r="B75" s="26"/>
      <c r="D75" s="7"/>
      <c r="E75" s="42"/>
      <c r="F75" s="42"/>
      <c r="G75" s="42"/>
      <c r="H75" s="42"/>
      <c r="I75" s="42"/>
      <c r="J75" s="42"/>
      <c r="K75" s="42"/>
      <c r="L75" s="42"/>
      <c r="M75" s="42"/>
      <c r="N75" s="42"/>
      <c r="O75" s="42"/>
      <c r="Q75" s="41"/>
    </row>
    <row r="76" spans="1:17" ht="26.25" customHeight="1" thickBot="1" x14ac:dyDescent="0.25">
      <c r="B76" s="44"/>
      <c r="C76" s="44"/>
      <c r="D76" s="46" t="s">
        <v>13</v>
      </c>
      <c r="E76" s="99">
        <v>0</v>
      </c>
      <c r="Q76" s="41"/>
    </row>
    <row r="77" spans="1:17" ht="26.25" customHeight="1" thickBot="1" x14ac:dyDescent="0.25">
      <c r="B77" s="44"/>
      <c r="C77" s="44"/>
      <c r="D77" s="44"/>
    </row>
    <row r="78" spans="1:17" ht="45" customHeight="1" thickBot="1" x14ac:dyDescent="0.25">
      <c r="B78" s="105" t="s">
        <v>1</v>
      </c>
      <c r="C78" s="106"/>
      <c r="D78" s="106"/>
      <c r="E78" s="107"/>
    </row>
    <row r="79" spans="1:17" ht="15.75" thickBot="1" x14ac:dyDescent="0.3">
      <c r="B79" s="27"/>
      <c r="C79" s="16"/>
      <c r="D79" s="28"/>
      <c r="E79" s="13"/>
    </row>
    <row r="80" spans="1:17" s="38" customFormat="1" ht="30.75" thickBot="1" x14ac:dyDescent="0.25">
      <c r="A80" s="34"/>
      <c r="B80" s="35" t="s">
        <v>2</v>
      </c>
      <c r="C80" s="36"/>
      <c r="D80" s="37" t="s">
        <v>6</v>
      </c>
      <c r="E80" s="47">
        <f>E76*G71</f>
        <v>0</v>
      </c>
    </row>
    <row r="81" spans="2:8" ht="15" x14ac:dyDescent="0.25">
      <c r="B81" s="29" t="s">
        <v>3</v>
      </c>
      <c r="C81" s="16"/>
      <c r="D81" s="28"/>
      <c r="E81" s="13"/>
    </row>
    <row r="82" spans="2:8" ht="15" x14ac:dyDescent="0.25">
      <c r="B82" s="30" t="s">
        <v>4</v>
      </c>
      <c r="C82" s="16"/>
      <c r="D82" s="100">
        <v>0</v>
      </c>
      <c r="E82" s="31">
        <f>E80*D82</f>
        <v>0</v>
      </c>
    </row>
    <row r="83" spans="2:8" ht="15" x14ac:dyDescent="0.25">
      <c r="B83" s="68" t="s">
        <v>34</v>
      </c>
      <c r="C83" s="16"/>
      <c r="D83" s="100">
        <v>0</v>
      </c>
      <c r="E83" s="31">
        <f>E80*D83</f>
        <v>0</v>
      </c>
    </row>
    <row r="84" spans="2:8" ht="15" x14ac:dyDescent="0.25">
      <c r="B84" s="68" t="s">
        <v>35</v>
      </c>
      <c r="C84" s="16"/>
      <c r="D84" s="100">
        <v>0</v>
      </c>
      <c r="E84" s="31">
        <f>E80*D84</f>
        <v>0</v>
      </c>
    </row>
    <row r="85" spans="2:8" ht="15" x14ac:dyDescent="0.25">
      <c r="B85" s="68" t="s">
        <v>36</v>
      </c>
      <c r="C85" s="16"/>
      <c r="D85" s="100">
        <v>0</v>
      </c>
      <c r="E85" s="31">
        <f>E80*D85</f>
        <v>0</v>
      </c>
    </row>
    <row r="86" spans="2:8" ht="15" x14ac:dyDescent="0.25">
      <c r="B86" s="68" t="s">
        <v>37</v>
      </c>
      <c r="C86" s="16"/>
      <c r="D86" s="100">
        <v>0</v>
      </c>
      <c r="E86" s="31">
        <f>E80*D86</f>
        <v>0</v>
      </c>
      <c r="G86" s="42"/>
      <c r="H86" s="42"/>
    </row>
    <row r="87" spans="2:8" ht="15" x14ac:dyDescent="0.25">
      <c r="B87" s="68" t="s">
        <v>7</v>
      </c>
      <c r="C87" s="16"/>
      <c r="D87" s="100">
        <v>0</v>
      </c>
      <c r="E87" s="31">
        <f>E80*D87</f>
        <v>0</v>
      </c>
      <c r="G87" s="42"/>
      <c r="H87" s="42"/>
    </row>
    <row r="88" spans="2:8" ht="15" x14ac:dyDescent="0.25">
      <c r="B88" s="68" t="s">
        <v>8</v>
      </c>
      <c r="C88" s="16"/>
      <c r="D88" s="100">
        <v>0</v>
      </c>
      <c r="E88" s="31">
        <f>E80*D88</f>
        <v>0</v>
      </c>
    </row>
    <row r="89" spans="2:8" ht="15" x14ac:dyDescent="0.25">
      <c r="B89" s="68" t="s">
        <v>9</v>
      </c>
      <c r="C89" s="16"/>
      <c r="D89" s="100">
        <v>0</v>
      </c>
      <c r="E89" s="31">
        <f>E80*D89</f>
        <v>0</v>
      </c>
    </row>
    <row r="90" spans="2:8" ht="15" x14ac:dyDescent="0.25">
      <c r="B90" s="68" t="s">
        <v>10</v>
      </c>
      <c r="C90" s="16"/>
      <c r="D90" s="100">
        <v>0</v>
      </c>
      <c r="E90" s="31">
        <f>E80*D90</f>
        <v>0</v>
      </c>
    </row>
    <row r="91" spans="2:8" ht="15" x14ac:dyDescent="0.25">
      <c r="B91" s="68" t="s">
        <v>11</v>
      </c>
      <c r="C91" s="16"/>
      <c r="D91" s="100">
        <v>0</v>
      </c>
      <c r="E91" s="31">
        <f>E80*D91</f>
        <v>0</v>
      </c>
    </row>
    <row r="92" spans="2:8" ht="15" x14ac:dyDescent="0.25">
      <c r="B92" s="30"/>
      <c r="C92" s="16"/>
      <c r="D92" s="100"/>
      <c r="E92" s="31"/>
    </row>
    <row r="93" spans="2:8" ht="15" x14ac:dyDescent="0.25">
      <c r="B93" s="30"/>
      <c r="C93" s="16"/>
      <c r="D93" s="100"/>
      <c r="E93" s="31"/>
    </row>
    <row r="94" spans="2:8" ht="30" x14ac:dyDescent="0.25">
      <c r="B94" s="79" t="s">
        <v>38</v>
      </c>
      <c r="C94" s="16"/>
      <c r="D94" s="100">
        <v>0</v>
      </c>
      <c r="E94" s="31">
        <f>E83*D94</f>
        <v>0</v>
      </c>
    </row>
    <row r="95" spans="2:8" ht="5.25" customHeight="1" x14ac:dyDescent="0.25">
      <c r="D95" s="28"/>
      <c r="E95" s="13"/>
    </row>
    <row r="96" spans="2:8" ht="15" x14ac:dyDescent="0.25">
      <c r="D96" s="32">
        <f>SUM(D82:D95)</f>
        <v>0</v>
      </c>
      <c r="E96" s="33">
        <f>SUM(E82:E95)</f>
        <v>0</v>
      </c>
    </row>
  </sheetData>
  <mergeCells count="14">
    <mergeCell ref="B23:E23"/>
    <mergeCell ref="B33:E33"/>
    <mergeCell ref="B1:H1"/>
    <mergeCell ref="B2:H2"/>
    <mergeCell ref="B6:H6"/>
    <mergeCell ref="B3:H3"/>
    <mergeCell ref="B5:H5"/>
    <mergeCell ref="B9:E9"/>
    <mergeCell ref="B17:E17"/>
    <mergeCell ref="B40:E40"/>
    <mergeCell ref="B51:E51"/>
    <mergeCell ref="B57:E57"/>
    <mergeCell ref="B64:E64"/>
    <mergeCell ref="B78:E78"/>
  </mergeCells>
  <printOptions horizontalCentered="1"/>
  <pageMargins left="0.70866141732283472" right="0.70866141732283472" top="0.74803149606299213" bottom="0.74803149606299213" header="0.31496062992125984" footer="0.31496062992125984"/>
  <pageSetup paperSize="9" scale="55" fitToHeight="2" orientation="landscape" r:id="rId1"/>
  <rowBreaks count="1" manualBreakCount="1">
    <brk id="77"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0_Guide</vt:lpstr>
      <vt:lpstr>1_Construction</vt:lpstr>
      <vt:lpstr>2_Rénovation Lourde</vt:lpstr>
      <vt:lpstr>3_Rénovation Enveloppe</vt:lpstr>
      <vt:lpstr>4_Rénovation Légère</vt:lpstr>
      <vt:lpstr>5_Rénovation de composant(s)</vt:lpstr>
      <vt:lpstr>'0_Guide'!Zone_d_impression</vt:lpstr>
      <vt:lpstr>'1_Construction'!Zone_d_impression</vt:lpstr>
      <vt:lpstr>'2_Rénovation Lourde'!Zone_d_impression</vt:lpstr>
      <vt:lpstr>'3_Rénovation Enveloppe'!Zone_d_impression</vt:lpstr>
      <vt:lpstr>'4_Rénovation Légère'!Zone_d_impression</vt:lpstr>
      <vt:lpstr>'5_Rénovation de composant(s)'!Zone_d_impression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sdrb</dc:creator>
  <cp:lastModifiedBy>Sébastien MORINEAU</cp:lastModifiedBy>
  <cp:lastPrinted>2015-07-16T10:15:15Z</cp:lastPrinted>
  <dcterms:created xsi:type="dcterms:W3CDTF">1999-04-19T13:19:03Z</dcterms:created>
  <dcterms:modified xsi:type="dcterms:W3CDTF">2020-10-08T13:49:52Z</dcterms:modified>
</cp:coreProperties>
</file>